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3" l="1"/>
  <c r="D42" i="3"/>
  <c r="D41" i="3"/>
  <c r="L39" i="3"/>
  <c r="L38" i="3"/>
  <c r="L37" i="3"/>
  <c r="J39" i="3"/>
  <c r="J38" i="3"/>
  <c r="J37" i="3"/>
  <c r="H39" i="3"/>
  <c r="H38" i="3"/>
  <c r="H37" i="3"/>
  <c r="F39" i="3"/>
  <c r="F38" i="3"/>
  <c r="F37" i="3"/>
  <c r="D39" i="3"/>
  <c r="D38" i="3"/>
  <c r="D37" i="3"/>
  <c r="D34" i="3"/>
  <c r="D33" i="3"/>
  <c r="D32" i="3"/>
  <c r="H30" i="3"/>
  <c r="H29" i="3"/>
  <c r="H28" i="3"/>
  <c r="F30" i="3"/>
  <c r="F29" i="3"/>
  <c r="F28" i="3"/>
  <c r="D30" i="3"/>
  <c r="D29" i="3"/>
  <c r="D28" i="3"/>
  <c r="D25" i="3"/>
  <c r="D24" i="3"/>
  <c r="D23" i="3"/>
  <c r="D47" i="4" l="1"/>
  <c r="L43" i="4"/>
  <c r="J43" i="4"/>
  <c r="F43" i="4"/>
  <c r="D40" i="4"/>
  <c r="D39" i="4"/>
  <c r="D38" i="4"/>
  <c r="D29" i="4"/>
  <c r="D31" i="4"/>
  <c r="D30" i="4"/>
  <c r="D43" i="2"/>
  <c r="D42" i="2"/>
  <c r="D41" i="2"/>
  <c r="L39" i="2"/>
  <c r="L38" i="2"/>
  <c r="L37" i="2"/>
  <c r="J39" i="2"/>
  <c r="J38" i="2"/>
  <c r="J37" i="2"/>
  <c r="H39" i="2"/>
  <c r="H38" i="2"/>
  <c r="H37" i="2"/>
  <c r="F39" i="2"/>
  <c r="F38" i="2"/>
  <c r="F37" i="2"/>
  <c r="D39" i="2"/>
  <c r="D38" i="2"/>
  <c r="D37" i="2"/>
  <c r="F30" i="2"/>
  <c r="F29" i="2"/>
  <c r="D32" i="2"/>
  <c r="D34" i="2"/>
  <c r="D33" i="2"/>
  <c r="D30" i="2"/>
  <c r="D29" i="2"/>
  <c r="D25" i="2"/>
  <c r="D24" i="2"/>
  <c r="D23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DR20" i="2"/>
  <c r="C20" i="2"/>
  <c r="D19" i="2"/>
  <c r="J19" i="2"/>
  <c r="N19" i="2"/>
  <c r="Q19" i="2"/>
  <c r="T19" i="2"/>
  <c r="W19" i="2"/>
  <c r="Z19" i="2"/>
  <c r="AC19" i="2"/>
  <c r="AF19" i="2"/>
  <c r="AI19" i="2"/>
  <c r="AL19" i="2"/>
  <c r="AN19" i="2"/>
  <c r="AR19" i="2"/>
  <c r="AU19" i="2"/>
  <c r="AW19" i="2"/>
  <c r="BA19" i="2"/>
  <c r="BC19" i="2"/>
  <c r="BG19" i="2"/>
  <c r="BI19" i="2"/>
  <c r="BM19" i="2"/>
  <c r="BO19" i="2"/>
  <c r="BS19" i="2"/>
  <c r="BV19" i="2"/>
  <c r="BX19" i="2"/>
  <c r="CB19" i="2"/>
  <c r="CE19" i="2"/>
  <c r="CH19" i="2"/>
  <c r="CJ19" i="2"/>
  <c r="CN19" i="2"/>
  <c r="CP19" i="2"/>
  <c r="CS19" i="2"/>
  <c r="CW19" i="2"/>
  <c r="CZ19" i="2"/>
  <c r="DB19" i="2"/>
  <c r="DH19" i="2"/>
  <c r="DQ19" i="2"/>
  <c r="DK19" i="2"/>
  <c r="DN19" i="2"/>
  <c r="G19" i="2"/>
  <c r="D26" i="4" l="1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CK26" i="4"/>
  <c r="CL26" i="4"/>
  <c r="CM26" i="4"/>
  <c r="CN26" i="4"/>
  <c r="CO26" i="4"/>
  <c r="CP26" i="4"/>
  <c r="CQ26" i="4"/>
  <c r="CR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DR26" i="4"/>
  <c r="DS26" i="4"/>
  <c r="DT26" i="4"/>
  <c r="DU26" i="4"/>
  <c r="DV26" i="4"/>
  <c r="DW26" i="4"/>
  <c r="DX26" i="4"/>
  <c r="DY26" i="4"/>
  <c r="DZ26" i="4"/>
  <c r="EA26" i="4"/>
  <c r="EB26" i="4"/>
  <c r="EC26" i="4"/>
  <c r="ED26" i="4"/>
  <c r="EE26" i="4"/>
  <c r="EF26" i="4"/>
  <c r="EG26" i="4"/>
  <c r="EH26" i="4"/>
  <c r="EI26" i="4"/>
  <c r="EJ26" i="4"/>
  <c r="EK26" i="4"/>
  <c r="EL26" i="4"/>
  <c r="EM26" i="4"/>
  <c r="EN26" i="4"/>
  <c r="EO26" i="4"/>
  <c r="EP26" i="4"/>
  <c r="EQ26" i="4"/>
  <c r="ER26" i="4"/>
  <c r="ES26" i="4"/>
  <c r="ET26" i="4"/>
  <c r="EU26" i="4"/>
  <c r="EV26" i="4"/>
  <c r="EW26" i="4"/>
  <c r="EX26" i="4"/>
  <c r="EY26" i="4"/>
  <c r="EZ26" i="4"/>
  <c r="FA26" i="4"/>
  <c r="FB26" i="4"/>
  <c r="FC26" i="4"/>
  <c r="FD26" i="4"/>
  <c r="FE26" i="4"/>
  <c r="FF26" i="4"/>
  <c r="FG26" i="4"/>
  <c r="FH26" i="4"/>
  <c r="FI26" i="4"/>
  <c r="FJ26" i="4"/>
  <c r="FK26" i="4"/>
  <c r="FL26" i="4"/>
  <c r="FM26" i="4"/>
  <c r="FN26" i="4"/>
  <c r="FO26" i="4"/>
  <c r="FP26" i="4"/>
  <c r="FQ26" i="4"/>
  <c r="FR26" i="4"/>
  <c r="FS26" i="4"/>
  <c r="FT26" i="4"/>
  <c r="FU26" i="4"/>
  <c r="FV26" i="4"/>
  <c r="FW26" i="4"/>
  <c r="FX26" i="4"/>
  <c r="FY26" i="4"/>
  <c r="FZ26" i="4"/>
  <c r="GA26" i="4"/>
  <c r="GB26" i="4"/>
  <c r="GC26" i="4"/>
  <c r="GD26" i="4"/>
  <c r="GE26" i="4"/>
  <c r="GF26" i="4"/>
  <c r="GG26" i="4"/>
  <c r="GH26" i="4"/>
  <c r="GI26" i="4"/>
  <c r="GJ26" i="4"/>
  <c r="GK26" i="4"/>
  <c r="GL26" i="4"/>
  <c r="GM26" i="4"/>
  <c r="GN26" i="4"/>
  <c r="GO26" i="4"/>
  <c r="GP26" i="4"/>
  <c r="GQ26" i="4"/>
  <c r="GR26" i="4"/>
  <c r="CY25" i="4"/>
  <c r="CW25" i="4"/>
  <c r="CT25" i="4"/>
  <c r="CQ25" i="4"/>
  <c r="CM25" i="4"/>
  <c r="CJ25" i="4"/>
  <c r="CG25" i="4"/>
  <c r="CD25" i="4"/>
  <c r="CA25" i="4"/>
  <c r="BX25" i="4"/>
  <c r="BV25" i="4"/>
  <c r="BR25" i="4"/>
  <c r="BO25" i="4"/>
  <c r="BM25" i="4"/>
  <c r="BJ25" i="4"/>
  <c r="BG25" i="4"/>
  <c r="BD25" i="4"/>
  <c r="BA25" i="4"/>
  <c r="AX25" i="4"/>
  <c r="AU25" i="4"/>
  <c r="AR25" i="4"/>
  <c r="AO25" i="4"/>
  <c r="AL25" i="4"/>
  <c r="AI25" i="4"/>
  <c r="AF25" i="4"/>
  <c r="AC25" i="4"/>
  <c r="Y25" i="4"/>
  <c r="V25" i="4"/>
  <c r="S25" i="4"/>
  <c r="GQ25" i="4"/>
  <c r="GN25" i="4"/>
  <c r="GL25" i="4"/>
  <c r="GH25" i="4"/>
  <c r="GE25" i="4"/>
  <c r="GB25" i="4"/>
  <c r="FY25" i="4"/>
  <c r="FW25" i="4"/>
  <c r="FS25" i="4"/>
  <c r="FQ25" i="4"/>
  <c r="ED25" i="4"/>
  <c r="EA25" i="4"/>
  <c r="DW25" i="4"/>
  <c r="DO25" i="4"/>
  <c r="DB25" i="4"/>
  <c r="M25" i="4"/>
  <c r="G25" i="4"/>
  <c r="D25" i="4"/>
  <c r="C26" i="4" l="1"/>
  <c r="D20" i="3" l="1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CE20" i="3"/>
  <c r="CF20" i="3"/>
  <c r="CG20" i="3"/>
  <c r="CH20" i="3"/>
  <c r="CI20" i="3"/>
  <c r="CJ20" i="3"/>
  <c r="CK20" i="3"/>
  <c r="CL20" i="3"/>
  <c r="CM20" i="3"/>
  <c r="CN20" i="3"/>
  <c r="CO20" i="3"/>
  <c r="CP20" i="3"/>
  <c r="CQ20" i="3"/>
  <c r="CR20" i="3"/>
  <c r="CS20" i="3"/>
  <c r="CT20" i="3"/>
  <c r="CU20" i="3"/>
  <c r="CV20" i="3"/>
  <c r="CW20" i="3"/>
  <c r="CX20" i="3"/>
  <c r="CY20" i="3"/>
  <c r="CZ20" i="3"/>
  <c r="DA20" i="3"/>
  <c r="DB20" i="3"/>
  <c r="DC20" i="3"/>
  <c r="DD20" i="3"/>
  <c r="DE20" i="3"/>
  <c r="DF20" i="3"/>
  <c r="DG20" i="3"/>
  <c r="DH20" i="3"/>
  <c r="DI20" i="3"/>
  <c r="DJ20" i="3"/>
  <c r="DK20" i="3"/>
  <c r="DL20" i="3"/>
  <c r="DM20" i="3"/>
  <c r="DN20" i="3"/>
  <c r="DO20" i="3"/>
  <c r="DP20" i="3"/>
  <c r="DQ20" i="3"/>
  <c r="DR20" i="3"/>
  <c r="DS20" i="3"/>
  <c r="DT20" i="3"/>
  <c r="DU20" i="3"/>
  <c r="DV20" i="3"/>
  <c r="DW20" i="3"/>
  <c r="DX20" i="3"/>
  <c r="DY20" i="3"/>
  <c r="DZ20" i="3"/>
  <c r="EA20" i="3"/>
  <c r="EB20" i="3"/>
  <c r="EC20" i="3"/>
  <c r="ED20" i="3"/>
  <c r="EE20" i="3"/>
  <c r="EF20" i="3"/>
  <c r="EG20" i="3"/>
  <c r="EH20" i="3"/>
  <c r="EI20" i="3"/>
  <c r="EJ20" i="3"/>
  <c r="EK20" i="3"/>
  <c r="EL20" i="3"/>
  <c r="EM20" i="3"/>
  <c r="EN20" i="3"/>
  <c r="EO20" i="3"/>
  <c r="EP20" i="3"/>
  <c r="EQ20" i="3"/>
  <c r="ER20" i="3"/>
  <c r="ES20" i="3"/>
  <c r="ET20" i="3"/>
  <c r="EU20" i="3"/>
  <c r="EV20" i="3"/>
  <c r="EW20" i="3"/>
  <c r="EX20" i="3"/>
  <c r="EY20" i="3"/>
  <c r="EZ20" i="3"/>
  <c r="FA20" i="3"/>
  <c r="FB20" i="3"/>
  <c r="FC20" i="3"/>
  <c r="FD20" i="3"/>
  <c r="FE20" i="3"/>
  <c r="FF20" i="3"/>
  <c r="FG20" i="3"/>
  <c r="FH20" i="3"/>
  <c r="FI20" i="3"/>
  <c r="FJ20" i="3"/>
  <c r="FK20" i="3"/>
  <c r="C20" i="3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19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19" i="2"/>
  <c r="E19" i="2"/>
  <c r="F19" i="2"/>
  <c r="H19" i="2"/>
  <c r="I19" i="2"/>
  <c r="K19" i="2"/>
  <c r="L19" i="2"/>
  <c r="M19" i="2"/>
  <c r="O19" i="2"/>
  <c r="P19" i="2"/>
  <c r="R19" i="2"/>
  <c r="S19" i="2"/>
  <c r="U19" i="2"/>
  <c r="V19" i="2"/>
  <c r="X19" i="2"/>
  <c r="Y19" i="2"/>
  <c r="AA19" i="2"/>
  <c r="AB19" i="2"/>
  <c r="AD19" i="2"/>
  <c r="AE19" i="2"/>
  <c r="AG19" i="2"/>
  <c r="AH19" i="2"/>
  <c r="AJ19" i="2"/>
  <c r="AK19" i="2"/>
  <c r="AM19" i="2"/>
  <c r="AO19" i="2"/>
  <c r="AP19" i="2"/>
  <c r="AQ19" i="2"/>
  <c r="AS19" i="2"/>
  <c r="AT19" i="2"/>
  <c r="AV19" i="2"/>
  <c r="AX19" i="2"/>
  <c r="AY19" i="2"/>
  <c r="AZ19" i="2"/>
  <c r="BB19" i="2"/>
  <c r="BD19" i="2"/>
  <c r="BE19" i="2"/>
  <c r="BF19" i="2"/>
  <c r="BH19" i="2"/>
  <c r="BJ19" i="2"/>
  <c r="BK19" i="2"/>
  <c r="BL19" i="2"/>
  <c r="BN19" i="2"/>
  <c r="BP19" i="2"/>
  <c r="BQ19" i="2"/>
  <c r="BR19" i="2"/>
  <c r="BU19" i="2"/>
  <c r="BW19" i="2"/>
  <c r="BY19" i="2"/>
  <c r="BZ19" i="2"/>
  <c r="CA19" i="2"/>
  <c r="CC19" i="2"/>
  <c r="CD19" i="2"/>
  <c r="CF19" i="2"/>
  <c r="CG19" i="2"/>
  <c r="CI19" i="2"/>
  <c r="CK19" i="2"/>
  <c r="CL19" i="2"/>
  <c r="CM19" i="2"/>
  <c r="CO19" i="2"/>
  <c r="CQ19" i="2"/>
  <c r="CR19" i="2"/>
  <c r="CT19" i="2"/>
  <c r="CU19" i="2"/>
  <c r="CV19" i="2"/>
  <c r="CX19" i="2"/>
  <c r="CY19" i="2"/>
  <c r="DA19" i="2"/>
  <c r="DC19" i="2"/>
  <c r="DD19" i="2"/>
  <c r="DE19" i="2"/>
  <c r="DG19" i="2"/>
  <c r="DI19" i="2"/>
  <c r="DJ19" i="2"/>
  <c r="DL19" i="2"/>
  <c r="DM19" i="2"/>
  <c r="DO19" i="2"/>
  <c r="DP19" i="2"/>
  <c r="DR19" i="2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CG19" i="3"/>
  <c r="CH19" i="3"/>
  <c r="CI19" i="3"/>
  <c r="CJ19" i="3"/>
  <c r="CK19" i="3"/>
  <c r="CL19" i="3"/>
  <c r="CM19" i="3"/>
  <c r="CN19" i="3"/>
  <c r="CO19" i="3"/>
  <c r="CP19" i="3"/>
  <c r="CQ19" i="3"/>
  <c r="CR19" i="3"/>
  <c r="CS19" i="3"/>
  <c r="CT19" i="3"/>
  <c r="CU19" i="3"/>
  <c r="CV19" i="3"/>
  <c r="CW19" i="3"/>
  <c r="CX19" i="3"/>
  <c r="CY19" i="3"/>
  <c r="CZ19" i="3"/>
  <c r="DA19" i="3"/>
  <c r="DB19" i="3"/>
  <c r="DC19" i="3"/>
  <c r="DD19" i="3"/>
  <c r="DE19" i="3"/>
  <c r="DF19" i="3"/>
  <c r="DG19" i="3"/>
  <c r="DH19" i="3"/>
  <c r="DI19" i="3"/>
  <c r="DJ19" i="3"/>
  <c r="DK19" i="3"/>
  <c r="DL19" i="3"/>
  <c r="DM19" i="3"/>
  <c r="DN19" i="3"/>
  <c r="DO19" i="3"/>
  <c r="DP19" i="3"/>
  <c r="DQ19" i="3"/>
  <c r="DR19" i="3"/>
  <c r="DS19" i="3"/>
  <c r="DT19" i="3"/>
  <c r="DU19" i="3"/>
  <c r="DV19" i="3"/>
  <c r="DW19" i="3"/>
  <c r="DX19" i="3"/>
  <c r="DY19" i="3"/>
  <c r="DZ19" i="3"/>
  <c r="EA19" i="3"/>
  <c r="EB19" i="3"/>
  <c r="EC19" i="3"/>
  <c r="ED19" i="3"/>
  <c r="EE19" i="3"/>
  <c r="EF19" i="3"/>
  <c r="EG19" i="3"/>
  <c r="EH19" i="3"/>
  <c r="EI19" i="3"/>
  <c r="EJ19" i="3"/>
  <c r="EK19" i="3"/>
  <c r="EL19" i="3"/>
  <c r="EM19" i="3"/>
  <c r="EN19" i="3"/>
  <c r="EO19" i="3"/>
  <c r="EP19" i="3"/>
  <c r="EQ19" i="3"/>
  <c r="ER19" i="3"/>
  <c r="ES19" i="3"/>
  <c r="ET19" i="3"/>
  <c r="EU19" i="3"/>
  <c r="EV19" i="3"/>
  <c r="EW19" i="3"/>
  <c r="EX19" i="3"/>
  <c r="EY19" i="3"/>
  <c r="EZ19" i="3"/>
  <c r="FA19" i="3"/>
  <c r="FB19" i="3"/>
  <c r="FC19" i="3"/>
  <c r="FD19" i="3"/>
  <c r="FE19" i="3"/>
  <c r="FF19" i="3"/>
  <c r="FG19" i="3"/>
  <c r="FH19" i="3"/>
  <c r="FI19" i="3"/>
  <c r="FJ19" i="3"/>
  <c r="FK1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43" i="3" l="1"/>
  <c r="E42" i="3"/>
  <c r="E41" i="3"/>
  <c r="M37" i="3"/>
  <c r="M38" i="3"/>
  <c r="M39" i="3"/>
  <c r="K37" i="3"/>
  <c r="K38" i="3"/>
  <c r="K39" i="3"/>
  <c r="I37" i="3"/>
  <c r="I38" i="3"/>
  <c r="I39" i="3"/>
  <c r="G37" i="3"/>
  <c r="G38" i="3"/>
  <c r="G39" i="3"/>
  <c r="E37" i="3"/>
  <c r="E38" i="3"/>
  <c r="E39" i="3"/>
  <c r="E32" i="3"/>
  <c r="E33" i="3"/>
  <c r="E34" i="3"/>
  <c r="I28" i="3"/>
  <c r="I29" i="3"/>
  <c r="I30" i="3"/>
  <c r="G28" i="3"/>
  <c r="G29" i="3"/>
  <c r="G30" i="3"/>
  <c r="E28" i="3"/>
  <c r="E29" i="3"/>
  <c r="E30" i="3"/>
  <c r="E23" i="3"/>
  <c r="E24" i="3"/>
  <c r="E25" i="3"/>
  <c r="E43" i="2"/>
  <c r="E42" i="2"/>
  <c r="E41" i="2"/>
  <c r="M37" i="2"/>
  <c r="M38" i="2"/>
  <c r="M39" i="2"/>
  <c r="K37" i="2"/>
  <c r="K38" i="2"/>
  <c r="K39" i="2"/>
  <c r="I37" i="2"/>
  <c r="I38" i="2"/>
  <c r="I39" i="2"/>
  <c r="G37" i="2"/>
  <c r="G38" i="2"/>
  <c r="G39" i="2"/>
  <c r="E37" i="2"/>
  <c r="E38" i="2"/>
  <c r="E39" i="2"/>
  <c r="E32" i="2"/>
  <c r="E33" i="2"/>
  <c r="E34" i="2"/>
  <c r="G28" i="2"/>
  <c r="F28" i="2" s="1"/>
  <c r="G29" i="2"/>
  <c r="G30" i="2"/>
  <c r="E30" i="2"/>
  <c r="E23" i="2"/>
  <c r="E24" i="2"/>
  <c r="E25" i="2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E44" i="3" l="1"/>
  <c r="M40" i="3"/>
  <c r="K40" i="3"/>
  <c r="I40" i="3"/>
  <c r="G40" i="3"/>
  <c r="E35" i="3"/>
  <c r="E40" i="3"/>
  <c r="I31" i="3"/>
  <c r="G31" i="3"/>
  <c r="E26" i="3"/>
  <c r="E31" i="3"/>
  <c r="E44" i="2"/>
  <c r="M40" i="2"/>
  <c r="K40" i="2"/>
  <c r="G40" i="2"/>
  <c r="I40" i="2"/>
  <c r="E40" i="2"/>
  <c r="E35" i="2"/>
  <c r="G31" i="2"/>
  <c r="E26" i="2"/>
  <c r="E31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BT25" i="4" l="1"/>
  <c r="BU25" i="4"/>
  <c r="E25" i="4" l="1"/>
  <c r="F25" i="4"/>
  <c r="H25" i="4"/>
  <c r="I25" i="4"/>
  <c r="J25" i="4"/>
  <c r="L25" i="4"/>
  <c r="N25" i="4"/>
  <c r="O25" i="4"/>
  <c r="Q25" i="4"/>
  <c r="R25" i="4"/>
  <c r="T25" i="4"/>
  <c r="U25" i="4"/>
  <c r="W25" i="4"/>
  <c r="X25" i="4"/>
  <c r="Z25" i="4"/>
  <c r="AA25" i="4"/>
  <c r="AB25" i="4"/>
  <c r="AD25" i="4"/>
  <c r="AE25" i="4"/>
  <c r="AG25" i="4"/>
  <c r="AH25" i="4"/>
  <c r="AJ25" i="4"/>
  <c r="AK25" i="4"/>
  <c r="AM25" i="4"/>
  <c r="AN25" i="4"/>
  <c r="AP25" i="4"/>
  <c r="AQ25" i="4"/>
  <c r="AS25" i="4"/>
  <c r="AT25" i="4"/>
  <c r="AV25" i="4"/>
  <c r="AW25" i="4"/>
  <c r="AY25" i="4"/>
  <c r="AZ25" i="4"/>
  <c r="BB25" i="4"/>
  <c r="BC25" i="4"/>
  <c r="BE25" i="4"/>
  <c r="BF25" i="4"/>
  <c r="BH25" i="4"/>
  <c r="BI25" i="4"/>
  <c r="BK25" i="4"/>
  <c r="BL25" i="4"/>
  <c r="BN25" i="4"/>
  <c r="BP25" i="4"/>
  <c r="BQ25" i="4"/>
  <c r="BS25" i="4"/>
  <c r="BW25" i="4"/>
  <c r="BY25" i="4"/>
  <c r="BZ25" i="4"/>
  <c r="CB25" i="4"/>
  <c r="CC25" i="4"/>
  <c r="CE25" i="4"/>
  <c r="CF25" i="4"/>
  <c r="CH25" i="4"/>
  <c r="CI25" i="4"/>
  <c r="CK25" i="4"/>
  <c r="CL25" i="4"/>
  <c r="CN25" i="4"/>
  <c r="CO25" i="4"/>
  <c r="CP25" i="4"/>
  <c r="CR25" i="4"/>
  <c r="CS25" i="4"/>
  <c r="CU25" i="4"/>
  <c r="CV25" i="4"/>
  <c r="CX25" i="4"/>
  <c r="CZ25" i="4"/>
  <c r="DA25" i="4"/>
  <c r="DC25" i="4"/>
  <c r="DD25" i="4"/>
  <c r="DF25" i="4"/>
  <c r="DG25" i="4"/>
  <c r="DH25" i="4"/>
  <c r="DJ25" i="4"/>
  <c r="DL25" i="4"/>
  <c r="DM25" i="4"/>
  <c r="DN25" i="4"/>
  <c r="DP25" i="4"/>
  <c r="DR25" i="4"/>
  <c r="DS25" i="4"/>
  <c r="DU25" i="4"/>
  <c r="DV25" i="4"/>
  <c r="DX25" i="4"/>
  <c r="DY25" i="4"/>
  <c r="DZ25" i="4"/>
  <c r="EB25" i="4"/>
  <c r="EC25" i="4"/>
  <c r="EE25" i="4"/>
  <c r="EG25" i="4"/>
  <c r="EH25" i="4"/>
  <c r="EI25" i="4"/>
  <c r="EK25" i="4"/>
  <c r="EL25" i="4"/>
  <c r="EN25" i="4"/>
  <c r="EO25" i="4"/>
  <c r="EQ25" i="4"/>
  <c r="ES25" i="4"/>
  <c r="ET25" i="4"/>
  <c r="EV25" i="4"/>
  <c r="EW25" i="4"/>
  <c r="EX25" i="4"/>
  <c r="EZ25" i="4"/>
  <c r="FB25" i="4"/>
  <c r="FC25" i="4"/>
  <c r="FD25" i="4"/>
  <c r="FF25" i="4"/>
  <c r="FG25" i="4"/>
  <c r="FI25" i="4"/>
  <c r="FJ25" i="4"/>
  <c r="FL25" i="4"/>
  <c r="FM25" i="4"/>
  <c r="FO25" i="4"/>
  <c r="FP25" i="4"/>
  <c r="FR25" i="4"/>
  <c r="FT25" i="4"/>
  <c r="FU25" i="4"/>
  <c r="FV25" i="4"/>
  <c r="FX25" i="4"/>
  <c r="FZ25" i="4"/>
  <c r="GA25" i="4"/>
  <c r="GC25" i="4"/>
  <c r="GD25" i="4"/>
  <c r="GF25" i="4"/>
  <c r="GG25" i="4"/>
  <c r="GI25" i="4"/>
  <c r="GJ25" i="4"/>
  <c r="GK25" i="4"/>
  <c r="GM25" i="4"/>
  <c r="GO25" i="4"/>
  <c r="GP25" i="4"/>
  <c r="GR25" i="4"/>
  <c r="C25" i="4"/>
  <c r="E47" i="4" l="1"/>
  <c r="E49" i="4"/>
  <c r="E48" i="4"/>
  <c r="M43" i="4"/>
  <c r="M44" i="4"/>
  <c r="M45" i="4"/>
  <c r="K43" i="4"/>
  <c r="K44" i="4"/>
  <c r="K45" i="4"/>
  <c r="I43" i="4"/>
  <c r="I44" i="4"/>
  <c r="I45" i="4"/>
  <c r="G43" i="4"/>
  <c r="G44" i="4"/>
  <c r="G45" i="4"/>
  <c r="E43" i="4"/>
  <c r="E44" i="4"/>
  <c r="E45" i="4"/>
  <c r="E38" i="4"/>
  <c r="E39" i="4"/>
  <c r="E40" i="4"/>
  <c r="I34" i="4"/>
  <c r="I35" i="4"/>
  <c r="I36" i="4"/>
  <c r="G34" i="4"/>
  <c r="G35" i="4"/>
  <c r="G36" i="4"/>
  <c r="E34" i="4"/>
  <c r="E35" i="4"/>
  <c r="E36" i="4"/>
  <c r="E29" i="4"/>
  <c r="E30" i="4"/>
  <c r="E31" i="4"/>
  <c r="E50" i="4" l="1"/>
  <c r="M46" i="4"/>
  <c r="K46" i="4"/>
  <c r="I46" i="4"/>
  <c r="G46" i="4"/>
  <c r="E46" i="4"/>
  <c r="E41" i="4"/>
  <c r="I37" i="4"/>
  <c r="G37" i="4"/>
  <c r="E32" i="4"/>
  <c r="E37" i="4"/>
</calcChain>
</file>

<file path=xl/sharedStrings.xml><?xml version="1.0" encoding="utf-8"?>
<sst xmlns="http://schemas.openxmlformats.org/spreadsheetml/2006/main" count="1820" uniqueCount="1404">
  <si>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</si>
  <si>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</si>
  <si>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</si>
  <si>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</si>
  <si>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</si>
  <si>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</si>
  <si>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</si>
  <si>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</si>
  <si>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</si>
  <si>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</si>
  <si>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</si>
  <si>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</si>
  <si>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</si>
  <si>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</si>
  <si>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</si>
  <si>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</si>
  <si>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</si>
  <si>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</si>
  <si>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</si>
  <si>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</si>
  <si>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</si>
  <si>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</si>
  <si>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</si>
  <si>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</si>
  <si>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</si>
  <si>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</si>
  <si>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</si>
  <si>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</si>
  <si>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</si>
  <si>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</si>
  <si>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</si>
  <si>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</si>
  <si>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</si>
  <si>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</si>
  <si>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</si>
  <si>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</si>
  <si>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</si>
  <si>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</si>
  <si>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</si>
  <si>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</si>
  <si>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</si>
  <si>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</si>
  <si>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</si>
  <si>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</si>
  <si>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</si>
  <si>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</si>
  <si>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</si>
  <si>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</si>
  <si>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</si>
  <si>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</si>
  <si>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</si>
  <si>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</si>
  <si>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</si>
  <si>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</si>
  <si>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</si>
  <si>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</si>
  <si>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</si>
  <si>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</si>
  <si>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</si>
  <si>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</si>
  <si>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</si>
  <si>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</si>
  <si>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</si>
  <si>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</si>
  <si>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</si>
  <si>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</si>
  <si>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</si>
  <si>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</si>
  <si>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</si>
  <si>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</si>
  <si>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</si>
  <si>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</si>
  <si>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</si>
  <si>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</si>
  <si>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</si>
  <si>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</si>
  <si>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</si>
  <si>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</si>
  <si>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</si>
  <si>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</si>
  <si>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</si>
  <si>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</si>
  <si>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</si>
  <si>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</si>
  <si>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</si>
  <si>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</si>
  <si>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</si>
  <si>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</si>
  <si>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</si>
  <si>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</si>
  <si>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</si>
  <si>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</si>
  <si>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</si>
  <si>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</si>
  <si>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</si>
  <si>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</si>
  <si>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</si>
  <si>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</si>
  <si>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</si>
  <si>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</si>
  <si>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</si>
  <si>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</si>
  <si>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</si>
  <si>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</si>
  <si>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</si>
  <si>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</si>
  <si>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</si>
  <si>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</si>
  <si>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</si>
  <si>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</si>
  <si>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</si>
  <si>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</si>
  <si>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</si>
  <si>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</si>
  <si>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</si>
  <si>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</si>
  <si>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</si>
  <si>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</si>
  <si>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</si>
  <si>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</si>
  <si>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</si>
  <si>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</si>
  <si>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</si>
  <si>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</si>
  <si>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</si>
  <si>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</si>
  <si>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</si>
  <si>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</si>
  <si>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</si>
  <si>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</si>
  <si>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</si>
  <si>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</si>
  <si>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</si>
  <si>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</si>
  <si>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</si>
  <si>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</si>
  <si>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</si>
  <si>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</si>
  <si>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</si>
  <si>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</si>
  <si>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</si>
  <si>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</si>
  <si>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</si>
  <si>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</si>
  <si>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</si>
  <si>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</si>
  <si>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</si>
  <si>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</si>
  <si>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</si>
  <si>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</si>
  <si>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</si>
  <si>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</si>
  <si>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</si>
  <si>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</si>
  <si>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</si>
  <si>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</si>
  <si>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</si>
  <si>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</si>
  <si>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</si>
  <si>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</si>
  <si>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</si>
  <si>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</si>
  <si>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</si>
  <si>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</si>
  <si>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</si>
  <si>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</si>
  <si>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</si>
  <si>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</si>
  <si>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</si>
  <si>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</si>
  <si>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</si>
  <si>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</si>
  <si>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</si>
  <si>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</si>
  <si>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</si>
  <si>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</si>
  <si>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</si>
  <si>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</si>
  <si>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</si>
  <si>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</si>
  <si>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</si>
  <si>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</si>
  <si>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</si>
  <si>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</si>
  <si>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</si>
  <si>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</si>
  <si>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</si>
  <si>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</si>
  <si>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</si>
  <si>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</si>
  <si>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</si>
  <si>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</si>
  <si>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</si>
  <si>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</si>
  <si>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</si>
  <si>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</si>
  <si>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</si>
  <si>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</si>
  <si>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</si>
  <si>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</si>
  <si>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</si>
  <si>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</si>
  <si>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</si>
  <si>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</si>
  <si>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</si>
  <si>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</si>
  <si>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</si>
  <si>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</si>
  <si>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</si>
  <si>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</si>
  <si>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</si>
  <si>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</si>
  <si>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</si>
  <si>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</si>
  <si>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</si>
  <si>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</si>
  <si>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</si>
  <si>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</si>
  <si>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</si>
  <si>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</si>
  <si>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</si>
  <si>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</si>
  <si>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</si>
  <si>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</si>
  <si>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</si>
  <si>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</si>
  <si>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</si>
  <si>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</si>
  <si>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</si>
  <si>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</si>
  <si>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</si>
  <si>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</si>
  <si>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</si>
  <si>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</si>
  <si>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</si>
  <si>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</si>
  <si>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</si>
  <si>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</si>
  <si>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</si>
  <si>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</si>
  <si>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</si>
  <si>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</si>
  <si>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</si>
  <si>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</si>
  <si>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</si>
  <si>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</si>
  <si>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</si>
  <si>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</si>
  <si>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</si>
  <si>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</si>
  <si>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</si>
  <si>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</si>
  <si>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</si>
  <si>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</si>
  <si>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</si>
  <si>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</si>
  <si>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</si>
  <si>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</si>
  <si>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</si>
  <si>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</si>
  <si>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</si>
  <si>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</si>
  <si>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</si>
  <si>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</si>
  <si>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</si>
  <si>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</si>
  <si>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</si>
  <si>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</si>
  <si>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</si>
  <si>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</si>
  <si>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</si>
  <si>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</si>
  <si>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</si>
  <si>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</si>
  <si>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</si>
  <si>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</si>
  <si>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</si>
  <si>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</si>
  <si>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</si>
  <si>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</si>
  <si>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</si>
  <si>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</si>
  <si>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</si>
  <si>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</si>
  <si>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</si>
  <si>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</si>
  <si>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</si>
  <si>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</si>
  <si>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</si>
  <si>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</si>
  <si>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</si>
  <si>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</si>
  <si>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</si>
  <si>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</si>
  <si>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</si>
  <si>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</si>
  <si>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</si>
  <si>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</si>
  <si>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</si>
  <si>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</si>
  <si>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</si>
  <si>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</si>
  <si>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</si>
  <si>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</si>
  <si>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</si>
  <si>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</si>
  <si>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</si>
  <si>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</si>
  <si>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</si>
  <si>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</si>
  <si>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</si>
  <si>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</si>
  <si>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</si>
  <si>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</si>
  <si>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</si>
  <si>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</si>
  <si>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</si>
  <si>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</si>
  <si>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</si>
  <si>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</si>
  <si>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</si>
  <si>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</si>
  <si>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</si>
  <si>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</si>
  <si>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</si>
  <si>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</si>
  <si>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</si>
  <si>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</si>
  <si>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</si>
  <si>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</si>
  <si>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</si>
  <si>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</si>
  <si>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</si>
  <si>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</si>
  <si>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</si>
  <si>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</si>
  <si>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</si>
  <si>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</si>
  <si>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</si>
  <si>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</si>
  <si>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</si>
  <si>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</si>
  <si>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</si>
  <si>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</si>
  <si>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</si>
  <si>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</si>
  <si>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</si>
  <si>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</si>
  <si>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</si>
  <si>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</si>
  <si>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</si>
  <si>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</si>
  <si>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</si>
  <si>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</si>
  <si>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</si>
  <si>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</si>
  <si>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</si>
  <si>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</si>
  <si>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</si>
  <si>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</si>
  <si>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</si>
  <si>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</si>
  <si>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</si>
  <si>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</si>
  <si>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</si>
  <si>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</si>
  <si>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</si>
  <si>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</si>
  <si>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</si>
  <si>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</si>
  <si>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</si>
  <si>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</si>
  <si>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</si>
  <si>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</si>
  <si>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</si>
  <si>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</si>
  <si>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</si>
  <si>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</si>
  <si>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</si>
  <si>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</si>
  <si>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</si>
  <si>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</si>
  <si>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</si>
  <si>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</si>
  <si>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</si>
  <si>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</si>
  <si>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</si>
  <si>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</si>
  <si>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</si>
  <si>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</si>
  <si>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</si>
  <si>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</si>
  <si>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</si>
  <si>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</si>
  <si>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</si>
  <si>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</si>
  <si>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</si>
  <si>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</si>
  <si>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</si>
  <si>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</si>
  <si>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</si>
  <si>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</si>
  <si>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</si>
  <si>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</si>
  <si>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</si>
  <si>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</si>
  <si>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</si>
  <si>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</si>
  <si>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</si>
  <si>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</si>
  <si>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</si>
  <si>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</si>
  <si>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</si>
  <si>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</si>
  <si>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</si>
  <si>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</si>
  <si>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</si>
  <si>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</si>
  <si>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</si>
  <si>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</si>
  <si>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</si>
  <si>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</si>
  <si>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</si>
  <si>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</si>
  <si>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</si>
  <si>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</si>
  <si>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</si>
  <si>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</si>
  <si>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</si>
  <si>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</si>
  <si>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</si>
  <si>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</si>
  <si>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</si>
  <si>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</si>
  <si>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</si>
  <si>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</si>
  <si>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</si>
  <si>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</si>
  <si>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</si>
  <si>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</si>
  <si>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</si>
  <si>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</si>
  <si>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</si>
  <si>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</si>
  <si>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</si>
  <si>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</si>
  <si>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</si>
  <si>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</si>
  <si>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</si>
  <si>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</si>
  <si>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</si>
  <si>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</si>
  <si>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</si>
  <si>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</si>
  <si>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</si>
  <si>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</si>
  <si>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</si>
  <si>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</si>
  <si>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</si>
  <si>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</si>
  <si>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</si>
  <si>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</si>
  <si>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</si>
  <si>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</si>
  <si>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</si>
  <si>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</si>
  <si>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</si>
  <si>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</si>
  <si>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</si>
  <si>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</si>
  <si>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</si>
  <si>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</si>
  <si>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</si>
  <si>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</si>
  <si>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</si>
  <si>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</si>
  <si>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</si>
  <si>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</si>
  <si>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</si>
  <si>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</si>
  <si>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</si>
  <si>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</si>
  <si>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</si>
  <si>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</si>
  <si>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</si>
  <si>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</si>
  <si>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</si>
  <si>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</si>
  <si>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</si>
  <si>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</si>
  <si>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</si>
  <si>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</si>
  <si>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</si>
  <si>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</si>
  <si>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</si>
  <si>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</si>
  <si>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</si>
  <si>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</si>
  <si>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</si>
  <si>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</si>
  <si>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</si>
  <si>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</si>
  <si>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</si>
  <si>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</si>
  <si>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</si>
  <si>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</si>
  <si>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</si>
  <si>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</si>
  <si>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</si>
  <si>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</si>
  <si>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</si>
  <si>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</si>
  <si>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</si>
  <si>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</si>
  <si>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</si>
  <si>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</si>
  <si>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</si>
  <si>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</si>
  <si>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</si>
  <si>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</si>
  <si>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</si>
  <si>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</si>
  <si>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</si>
  <si>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</si>
  <si>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</si>
  <si>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</si>
  <si>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</si>
  <si>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</si>
  <si>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</si>
  <si>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</si>
  <si>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</si>
  <si>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</si>
  <si>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</si>
  <si>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</si>
  <si>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</si>
  <si>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</si>
  <si>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</si>
  <si>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</si>
  <si>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</si>
  <si>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</si>
  <si>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</si>
  <si>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</si>
  <si>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</si>
  <si>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</si>
  <si>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</si>
  <si>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</si>
  <si>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</si>
  <si>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</si>
  <si>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</si>
  <si>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</si>
  <si>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</si>
  <si>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</si>
  <si>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</si>
  <si>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</si>
  <si>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</si>
  <si>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</si>
  <si>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</si>
  <si>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</si>
  <si>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</si>
  <si>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</si>
  <si>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</si>
  <si>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</si>
  <si>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</si>
  <si>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</si>
  <si>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</si>
  <si>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</si>
  <si>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</si>
  <si>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</si>
  <si>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</si>
  <si>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</si>
  <si>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</si>
  <si>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</si>
  <si>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</si>
  <si>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</si>
  <si>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</si>
  <si>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</si>
  <si>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</si>
  <si>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</si>
  <si>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</si>
  <si>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</si>
  <si>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</si>
  <si>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</si>
  <si>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</si>
  <si>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</si>
  <si>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</si>
  <si>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</si>
  <si>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</si>
  <si>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</si>
  <si>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</si>
  <si>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</si>
  <si>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</si>
  <si>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</si>
  <si>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</si>
  <si>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</si>
  <si>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</si>
  <si>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</si>
  <si>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</si>
  <si>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</si>
  <si>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</si>
  <si>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</si>
  <si>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</si>
  <si>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</si>
  <si>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</si>
  <si>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</si>
  <si>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</si>
  <si>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</si>
  <si>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</si>
  <si>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</si>
  <si>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</si>
  <si>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</si>
  <si>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</si>
  <si>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</si>
  <si>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</si>
  <si>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</si>
  <si>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</si>
  <si>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</si>
  <si>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</si>
  <si>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</si>
  <si>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</si>
  <si>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</si>
  <si>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</si>
  <si>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</si>
  <si>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</si>
  <si>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</si>
  <si>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</si>
  <si>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</si>
  <si>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</si>
  <si>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</si>
  <si>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</si>
  <si>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</si>
  <si>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</si>
  <si>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</si>
  <si>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</si>
  <si>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</si>
  <si>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</si>
  <si>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</si>
  <si>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</si>
  <si>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</si>
  <si>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</si>
  <si>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</si>
  <si>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</si>
  <si>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</si>
  <si>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</si>
  <si>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</si>
  <si>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</si>
  <si>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</si>
  <si>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</si>
  <si>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</si>
  <si>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</si>
  <si>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</si>
  <si>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</si>
  <si>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</si>
  <si>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</si>
  <si>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</si>
  <si>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</si>
  <si>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</si>
  <si>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</si>
  <si>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</si>
  <si>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</si>
  <si>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</si>
  <si>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</si>
  <si>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</si>
  <si>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</si>
  <si>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</si>
  <si>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</si>
  <si>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</si>
  <si>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</si>
  <si>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</si>
  <si>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</si>
  <si>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</si>
  <si>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</si>
  <si>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</si>
  <si>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</si>
  <si>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</si>
  <si>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</si>
  <si>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</si>
  <si>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</si>
  <si>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</si>
  <si>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</si>
  <si>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</si>
  <si>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</si>
  <si>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</si>
  <si>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</si>
  <si>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</si>
  <si>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</si>
  <si>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</si>
  <si>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</si>
  <si>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</si>
  <si>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</si>
  <si>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</si>
  <si>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</si>
  <si>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</si>
  <si>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</si>
  <si>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</si>
  <si>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</si>
  <si>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</si>
  <si>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</si>
  <si>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</si>
  <si>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</si>
  <si>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</si>
  <si>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</si>
  <si>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</si>
  <si>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</si>
  <si>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</si>
  <si>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</si>
  <si>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</si>
  <si>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</si>
  <si>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</si>
  <si>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</si>
  <si>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</si>
  <si>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</si>
  <si>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</si>
  <si>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</si>
  <si>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</si>
  <si>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</si>
  <si>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</si>
  <si>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</si>
  <si>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</si>
  <si>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</si>
  <si>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</si>
  <si>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</si>
  <si>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</si>
  <si>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</si>
  <si>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</si>
  <si>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</si>
  <si>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</si>
  <si>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</si>
  <si>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</si>
  <si>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</si>
  <si>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</si>
  <si>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</si>
  <si>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</si>
  <si>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</si>
  <si>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</si>
  <si>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</si>
  <si>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</si>
  <si>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</si>
  <si>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</si>
  <si>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</si>
  <si>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</si>
  <si>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</si>
  <si>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</si>
  <si>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</si>
  <si>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</si>
  <si>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</si>
  <si>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</si>
  <si>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</si>
  <si>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</si>
  <si>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</si>
  <si>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</si>
  <si>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</si>
  <si>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</si>
  <si>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</si>
  <si>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</si>
  <si>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</si>
  <si>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</si>
  <si>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</si>
  <si>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</si>
  <si>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</si>
  <si>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</si>
  <si>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</si>
  <si>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</si>
  <si>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</si>
  <si>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</si>
  <si>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</si>
  <si>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</si>
  <si>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</si>
  <si>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</si>
  <si>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</si>
  <si>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</si>
  <si>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</si>
  <si>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</si>
  <si>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</si>
  <si>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</si>
  <si>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</si>
  <si>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</si>
  <si>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</si>
  <si>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</si>
  <si>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</si>
  <si>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</si>
  <si>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</si>
  <si>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</si>
  <si>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</si>
  <si>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</si>
  <si>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</si>
  <si>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</si>
  <si>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</si>
  <si>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</si>
  <si>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</si>
  <si>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</si>
  <si>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</si>
  <si>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</si>
  <si>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</si>
  <si>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</si>
  <si>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</si>
  <si>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</si>
  <si>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</si>
  <si>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</si>
  <si>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</si>
  <si>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</si>
  <si>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</si>
  <si>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</si>
  <si>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</si>
  <si>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</si>
  <si>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</si>
  <si>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</si>
  <si>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</si>
  <si>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</si>
  <si>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</si>
  <si>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</si>
  <si>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</si>
  <si>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</si>
  <si>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</si>
  <si>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</si>
  <si>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</si>
  <si>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</si>
  <si>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</si>
  <si>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</si>
  <si>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</si>
  <si>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</si>
  <si>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</si>
  <si>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</si>
  <si>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</si>
  <si>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</si>
  <si>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</si>
  <si>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</si>
  <si>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</si>
  <si>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</si>
  <si>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</si>
  <si>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</si>
  <si>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</si>
  <si>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</si>
  <si>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</si>
  <si>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</si>
  <si>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</si>
  <si>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</si>
  <si>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</si>
  <si>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</si>
  <si>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</si>
  <si>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</si>
  <si>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</si>
  <si>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</si>
  <si>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</si>
  <si>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</si>
  <si>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</si>
  <si>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</si>
  <si>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</si>
  <si>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</si>
  <si>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</si>
  <si>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</si>
  <si>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</si>
  <si>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</si>
  <si>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</si>
  <si>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</si>
  <si>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</si>
  <si>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</si>
  <si>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</si>
  <si>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</si>
  <si>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</si>
  <si>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</si>
  <si>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</si>
  <si>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</si>
  <si>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</si>
  <si>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</si>
  <si>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</si>
  <si>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</si>
  <si>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</si>
  <si>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</si>
  <si>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</si>
  <si>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</si>
  <si>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</si>
  <si>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</si>
  <si>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</si>
  <si>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</si>
  <si>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</si>
  <si>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</si>
  <si>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</si>
  <si>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</si>
  <si>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</si>
  <si>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</si>
  <si>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</si>
  <si>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</si>
  <si>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</si>
  <si>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</si>
  <si>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</si>
  <si>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</si>
  <si>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</si>
  <si>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</si>
  <si>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</si>
  <si>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</si>
  <si>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</si>
  <si>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</si>
  <si>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</si>
  <si>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</si>
  <si>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</si>
  <si>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</si>
  <si>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</si>
  <si>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</si>
  <si>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</si>
  <si>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</si>
  <si>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</si>
  <si>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</si>
  <si>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</si>
  <si>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</si>
  <si>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</si>
  <si>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</si>
  <si>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</si>
  <si>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</si>
  <si>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</si>
  <si>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</si>
  <si>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</si>
  <si>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</si>
  <si>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</si>
  <si>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</si>
  <si>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</si>
  <si>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</si>
  <si>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</si>
  <si>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</si>
  <si>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</si>
  <si>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</si>
  <si>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</si>
  <si>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</si>
  <si>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</si>
  <si>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</si>
  <si>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</si>
  <si>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</si>
  <si>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</si>
  <si>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</si>
  <si>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</si>
  <si>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</si>
  <si>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</si>
  <si>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</si>
  <si>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</si>
  <si>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</si>
  <si>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</si>
  <si>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</si>
  <si>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</si>
  <si>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</si>
  <si>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</si>
  <si>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</si>
  <si>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</si>
  <si>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</si>
  <si>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</si>
  <si>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</si>
  <si>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</si>
  <si>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</si>
  <si>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</si>
  <si>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</si>
  <si>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</si>
  <si>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</si>
  <si>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</si>
  <si>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</si>
  <si>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</si>
  <si>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</si>
  <si>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</si>
  <si>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</si>
  <si>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</si>
  <si>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</si>
  <si>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</si>
  <si>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</si>
  <si>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</si>
  <si>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</si>
  <si>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</si>
  <si>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</si>
  <si>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</si>
  <si>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</si>
  <si>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</si>
  <si>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</si>
  <si>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</si>
  <si>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</si>
  <si>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</si>
  <si>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</si>
  <si>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</si>
  <si>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</si>
  <si>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</si>
  <si>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</si>
  <si>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</si>
  <si>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</si>
  <si>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</si>
  <si>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</si>
  <si>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</si>
  <si>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</si>
  <si>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</si>
  <si>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</si>
  <si>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</si>
  <si>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</si>
  <si>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</si>
  <si>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</si>
  <si>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</si>
  <si>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</si>
  <si>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</si>
  <si>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</si>
  <si>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</si>
  <si>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</si>
  <si>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</si>
  <si>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</si>
  <si>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</si>
  <si>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</si>
  <si>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</si>
  <si>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</si>
  <si>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</si>
  <si>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</si>
  <si>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</si>
  <si>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</si>
  <si>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</si>
  <si>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</si>
  <si>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</si>
  <si>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</si>
  <si>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</si>
  <si>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</si>
  <si>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</si>
  <si>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</si>
  <si>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</si>
  <si>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</si>
  <si>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</si>
  <si>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</si>
  <si>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</si>
  <si>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</si>
  <si>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</si>
  <si>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</si>
  <si>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</si>
  <si>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</si>
  <si>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</si>
  <si>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</si>
  <si>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</si>
  <si>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</si>
  <si>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</si>
  <si>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</si>
  <si>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</si>
  <si>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</si>
  <si>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</si>
  <si>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</si>
  <si>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</si>
  <si>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</si>
  <si>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</si>
  <si>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</si>
  <si>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</si>
  <si>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</si>
  <si>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</si>
  <si>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</si>
  <si>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</si>
  <si>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</si>
  <si>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</si>
  <si>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</si>
  <si>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</si>
  <si>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</si>
  <si>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</si>
  <si>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</si>
  <si>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</si>
  <si>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</si>
  <si>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</si>
  <si>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</si>
  <si>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</si>
  <si>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</si>
  <si>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</si>
  <si>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</si>
  <si>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</si>
  <si>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</si>
  <si>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</si>
  <si>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</si>
  <si>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</si>
  <si>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</si>
  <si>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</si>
  <si>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</si>
  <si>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</si>
  <si>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</si>
  <si>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</si>
  <si>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</si>
  <si>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</si>
  <si>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</si>
  <si>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</si>
  <si>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</si>
  <si>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</si>
  <si>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</si>
  <si>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</si>
  <si>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</si>
  <si>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</si>
  <si>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</si>
  <si>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</si>
  <si>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</si>
  <si>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</si>
  <si>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</si>
  <si>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</si>
  <si>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</si>
  <si>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</si>
  <si>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</si>
  <si>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</si>
  <si>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</si>
  <si>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</si>
  <si>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</si>
  <si>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</si>
  <si>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</si>
  <si>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</si>
  <si>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</si>
  <si>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</si>
  <si>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</si>
  <si>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</si>
  <si>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</si>
  <si>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</si>
  <si>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</si>
  <si>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</si>
  <si>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</si>
  <si>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</si>
  <si>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</si>
  <si>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</si>
  <si>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</si>
  <si>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</si>
  <si>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</si>
  <si>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</si>
  <si>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</si>
  <si>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</si>
  <si>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</si>
  <si>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</si>
  <si>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</si>
  <si>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</si>
  <si>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</si>
  <si>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</si>
  <si>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</si>
  <si>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</si>
  <si>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</si>
  <si>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</si>
  <si>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</si>
  <si>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</si>
  <si>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</si>
  <si>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</si>
  <si>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</si>
  <si>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</si>
  <si>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</si>
  <si>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</si>
  <si>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</si>
  <si>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</si>
  <si>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</si>
  <si>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</si>
  <si>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</si>
  <si>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</si>
  <si>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</si>
  <si>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</si>
  <si>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</si>
  <si>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</si>
  <si>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</si>
  <si>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</si>
  <si>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</si>
  <si>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</si>
  <si>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</si>
  <si>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</si>
  <si>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</si>
  <si>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</si>
  <si>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</si>
  <si>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</si>
  <si>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</si>
  <si>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</si>
  <si>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</si>
  <si>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</si>
  <si>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</si>
  <si>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</si>
  <si>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</si>
  <si>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</si>
  <si>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</si>
  <si>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</si>
  <si>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</si>
  <si>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</si>
  <si>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</si>
  <si>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</si>
  <si>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</si>
  <si>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</si>
  <si>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</si>
  <si>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</si>
  <si>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</si>
  <si>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</si>
  <si>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</si>
  <si>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</si>
  <si>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</si>
  <si>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</si>
  <si>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</si>
  <si>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</si>
  <si>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</si>
  <si>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</si>
  <si>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</si>
  <si>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</si>
  <si>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</si>
  <si>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</si>
  <si>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</si>
  <si>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</si>
  <si>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</si>
  <si>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</si>
  <si>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</si>
  <si>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</si>
  <si>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</si>
  <si>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</si>
  <si>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</si>
  <si>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</si>
  <si>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</si>
  <si>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</si>
  <si>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</si>
  <si>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</si>
  <si>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</si>
  <si>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</si>
  <si>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</si>
  <si>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</si>
  <si>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</si>
  <si>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</si>
  <si>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</si>
  <si>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</si>
  <si>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</si>
  <si>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</si>
  <si>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</si>
  <si>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</si>
  <si>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</si>
  <si>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</si>
  <si>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</si>
  <si>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</si>
  <si>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</si>
  <si>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</si>
  <si>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</si>
  <si>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</si>
  <si>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</si>
  <si>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</si>
  <si>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</si>
  <si>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</si>
  <si>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</si>
  <si>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</si>
  <si>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</si>
  <si>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</si>
  <si>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</si>
  <si>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</si>
  <si>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</si>
  <si>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</si>
  <si>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</si>
  <si>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</si>
  <si>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</si>
  <si>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</si>
  <si>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</si>
  <si>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</si>
  <si>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</si>
  <si>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</si>
  <si>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</si>
  <si>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</si>
  <si>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</si>
  <si>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</si>
  <si>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</si>
  <si>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</si>
  <si>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</si>
  <si>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</si>
  <si>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</si>
  <si>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</si>
  <si>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</si>
  <si>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</si>
  <si>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</si>
  <si>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</si>
  <si>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</si>
  <si>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</si>
  <si>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</si>
  <si>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</si>
  <si>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</si>
  <si>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</si>
  <si>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</si>
  <si>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</si>
  <si>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</si>
  <si>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</si>
  <si>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</si>
  <si>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</si>
  <si>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</si>
  <si>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</si>
  <si>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</si>
  <si>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</si>
  <si>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</si>
  <si>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</si>
  <si>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</si>
  <si>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</si>
  <si>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</si>
  <si>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</si>
  <si>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</si>
  <si>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</si>
  <si>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</si>
  <si>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</si>
  <si>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</si>
  <si>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</si>
  <si>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</si>
  <si>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</si>
  <si>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</si>
  <si>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</si>
  <si>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</si>
  <si>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</si>
  <si>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</si>
  <si>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</si>
  <si>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</si>
  <si>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</si>
  <si>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</si>
  <si>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</si>
  <si>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</si>
  <si>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</si>
  <si>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</si>
  <si>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</si>
  <si>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</si>
  <si>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</si>
  <si>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</si>
  <si>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</si>
  <si>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</si>
  <si>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</si>
  <si>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</si>
  <si>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</si>
  <si>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</si>
  <si>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</si>
  <si>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</si>
  <si>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</si>
  <si>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</si>
  <si>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</si>
  <si>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</si>
  <si>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</si>
  <si>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</si>
  <si>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</si>
  <si>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</si>
  <si>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</si>
  <si>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</si>
  <si>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</si>
  <si>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</si>
  <si>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</si>
  <si>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</si>
  <si>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</si>
  <si>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</si>
  <si>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</si>
  <si>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</si>
  <si>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</si>
  <si>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</si>
  <si>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</si>
  <si>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</si>
  <si>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</si>
  <si>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</si>
  <si>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</si>
  <si>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</si>
  <si>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</si>
  <si>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</si>
  <si>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</si>
  <si>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</si>
  <si>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</si>
  <si>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</si>
  <si>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</si>
  <si>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</si>
  <si>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</si>
  <si>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</si>
  <si>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</si>
  <si>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</si>
  <si>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</si>
  <si>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</si>
  <si>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</si>
  <si>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</si>
  <si>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</si>
  <si>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</si>
  <si>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</si>
  <si>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</si>
  <si>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</si>
  <si>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</si>
  <si>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</si>
  <si>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</si>
  <si>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</si>
  <si>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</si>
  <si>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</si>
  <si>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</si>
  <si>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</si>
  <si>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</si>
  <si>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</si>
  <si>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</si>
  <si>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</si>
  <si>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</si>
  <si>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</si>
  <si>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</si>
  <si>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</si>
  <si>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</si>
  <si>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</si>
  <si>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</si>
  <si>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</si>
  <si>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</si>
  <si>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</si>
  <si>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</si>
  <si>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</si>
  <si>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</si>
  <si>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</si>
  <si>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</si>
  <si>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</si>
  <si>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</si>
  <si>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Жандос Айлана</t>
  </si>
  <si>
    <t>Семеницкая Эмилия</t>
  </si>
  <si>
    <t>Талапхан Нұрай</t>
  </si>
  <si>
    <t>Афанасьев Никита</t>
  </si>
  <si>
    <t>Бубнюк Дарьяна</t>
  </si>
  <si>
    <t>Мирсултанова Вероника</t>
  </si>
  <si>
    <t>Мойсюк Кира</t>
  </si>
  <si>
    <t>Нидерквель Роберт</t>
  </si>
  <si>
    <t>Приб Эрвин</t>
  </si>
  <si>
    <t xml:space="preserve">Тулеутай Санжар </t>
  </si>
  <si>
    <t>Тяпышев Михаил</t>
  </si>
  <si>
    <t>Шевченко Дарья</t>
  </si>
  <si>
    <t>Астафьев Родион</t>
  </si>
  <si>
    <t>Бондарь Матвей</t>
  </si>
  <si>
    <t>Бубнюк Кристина</t>
  </si>
  <si>
    <t>Дандильдин Мұхаммед</t>
  </si>
  <si>
    <t>Ильясова Айлин</t>
  </si>
  <si>
    <t>Алпысбай Айлара</t>
  </si>
  <si>
    <t>Афанасьев Кирилл</t>
  </si>
  <si>
    <t xml:space="preserve">    </t>
  </si>
  <si>
    <t xml:space="preserve">                                    Оқу жылы: 2024-2025                            Топ:  "Балдырған"              Өткізу кезеңі: аралық              Өткізу  мерзімі: қаңтар</t>
  </si>
  <si>
    <t xml:space="preserve">                                 Оқу жылы: 2024-2025                            Топ:  "Балдырған"              Өткізу кезеңі: аралық              Өткізу  мерзімі: қаңтар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</si>
  <si>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>2024-2025</t>
    </r>
    <r>
      <rPr>
        <b/>
        <sz val="12"/>
        <color theme="1"/>
        <rFont val="Times New Roman"/>
        <family val="1"/>
        <charset val="204"/>
      </rPr>
      <t xml:space="preserve">                            Топ:  "Балдырған"              Өткізу кезеңі: аралық              Өткізу  мерзімі: қаңтар</t>
    </r>
  </si>
  <si>
    <t>Эйвазов 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</si>
</sst>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5" t="s">
        <v>835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6" t="s">
        <v>1376</v>
      </c>
      <c r="DN2" s="7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2" t="s">
        <v>0</v>
      </c>
      <c r="B4" s="92" t="s">
        <v>1</v>
      </c>
      <c r="C4" s="93" t="s">
        <v>57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83" t="s">
        <v>2</v>
      </c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94" t="s">
        <v>88</v>
      </c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81" t="s">
        <v>115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3" t="s">
        <v>115</v>
      </c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96" t="s">
        <v>138</v>
      </c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</row>
    <row r="5" spans="1:254" ht="15" customHeight="1" x14ac:dyDescent="0.25">
      <c r="A5" s="92"/>
      <c r="B5" s="92"/>
      <c r="C5" s="86" t="s">
        <v>58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 t="s">
        <v>56</v>
      </c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 t="s">
        <v>3</v>
      </c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 t="s">
        <v>89</v>
      </c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2" t="s">
        <v>116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117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4" t="s">
        <v>139</v>
      </c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</row>
    <row r="6" spans="1:254" ht="10.15" hidden="1" customHeight="1" x14ac:dyDescent="0.25">
      <c r="A6" s="92"/>
      <c r="B6" s="92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2"/>
      <c r="B7" s="92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2"/>
      <c r="B8" s="92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2"/>
      <c r="B9" s="9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2"/>
      <c r="B10" s="92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2"/>
      <c r="B11" s="92"/>
      <c r="C11" s="85" t="s">
        <v>843</v>
      </c>
      <c r="D11" s="85"/>
      <c r="E11" s="85"/>
      <c r="F11" s="85"/>
      <c r="G11" s="85"/>
      <c r="H11" s="85"/>
      <c r="I11" s="85"/>
      <c r="J11" s="85"/>
      <c r="K11" s="85"/>
      <c r="L11" s="85" t="s">
        <v>846</v>
      </c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 t="s">
        <v>843</v>
      </c>
      <c r="Y11" s="85"/>
      <c r="Z11" s="85"/>
      <c r="AA11" s="85"/>
      <c r="AB11" s="85"/>
      <c r="AC11" s="85"/>
      <c r="AD11" s="85"/>
      <c r="AE11" s="85"/>
      <c r="AF11" s="85"/>
      <c r="AG11" s="85" t="s">
        <v>846</v>
      </c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1" t="s">
        <v>843</v>
      </c>
      <c r="AT11" s="81"/>
      <c r="AU11" s="81"/>
      <c r="AV11" s="81"/>
      <c r="AW11" s="81"/>
      <c r="AX11" s="81"/>
      <c r="AY11" s="81" t="s">
        <v>846</v>
      </c>
      <c r="AZ11" s="81"/>
      <c r="BA11" s="81"/>
      <c r="BB11" s="81"/>
      <c r="BC11" s="81"/>
      <c r="BD11" s="81"/>
      <c r="BE11" s="81"/>
      <c r="BF11" s="81"/>
      <c r="BG11" s="81"/>
      <c r="BH11" s="81" t="s">
        <v>843</v>
      </c>
      <c r="BI11" s="81"/>
      <c r="BJ11" s="81"/>
      <c r="BK11" s="81"/>
      <c r="BL11" s="81"/>
      <c r="BM11" s="81"/>
      <c r="BN11" s="81" t="s">
        <v>846</v>
      </c>
      <c r="BO11" s="81"/>
      <c r="BP11" s="81"/>
      <c r="BQ11" s="81"/>
      <c r="BR11" s="81"/>
      <c r="BS11" s="81"/>
      <c r="BT11" s="81"/>
      <c r="BU11" s="81"/>
      <c r="BV11" s="81"/>
      <c r="BW11" s="81" t="s">
        <v>843</v>
      </c>
      <c r="BX11" s="81"/>
      <c r="BY11" s="81"/>
      <c r="BZ11" s="81"/>
      <c r="CA11" s="81"/>
      <c r="CB11" s="81"/>
      <c r="CC11" s="81" t="s">
        <v>846</v>
      </c>
      <c r="CD11" s="81"/>
      <c r="CE11" s="81"/>
      <c r="CF11" s="81"/>
      <c r="CG11" s="81"/>
      <c r="CH11" s="81"/>
      <c r="CI11" s="81" t="s">
        <v>843</v>
      </c>
      <c r="CJ11" s="81"/>
      <c r="CK11" s="81"/>
      <c r="CL11" s="81"/>
      <c r="CM11" s="81"/>
      <c r="CN11" s="81"/>
      <c r="CO11" s="81"/>
      <c r="CP11" s="81"/>
      <c r="CQ11" s="81"/>
      <c r="CR11" s="81" t="s">
        <v>846</v>
      </c>
      <c r="CS11" s="81"/>
      <c r="CT11" s="81"/>
      <c r="CU11" s="81"/>
      <c r="CV11" s="81"/>
      <c r="CW11" s="81"/>
      <c r="CX11" s="81"/>
      <c r="CY11" s="81"/>
      <c r="CZ11" s="81"/>
      <c r="DA11" s="81" t="s">
        <v>843</v>
      </c>
      <c r="DB11" s="81"/>
      <c r="DC11" s="81"/>
      <c r="DD11" s="81"/>
      <c r="DE11" s="81"/>
      <c r="DF11" s="81"/>
      <c r="DG11" s="81" t="s">
        <v>846</v>
      </c>
      <c r="DH11" s="81"/>
      <c r="DI11" s="81"/>
      <c r="DJ11" s="81"/>
      <c r="DK11" s="81"/>
      <c r="DL11" s="81"/>
      <c r="DM11" s="81"/>
      <c r="DN11" s="81"/>
      <c r="DO11" s="81"/>
    </row>
    <row r="12" spans="1:254" ht="15.6" customHeight="1" x14ac:dyDescent="0.25">
      <c r="A12" s="92"/>
      <c r="B12" s="92"/>
      <c r="C12" s="86" t="s">
        <v>22</v>
      </c>
      <c r="D12" s="86" t="s">
        <v>5</v>
      </c>
      <c r="E12" s="86" t="s">
        <v>6</v>
      </c>
      <c r="F12" s="86" t="s">
        <v>26</v>
      </c>
      <c r="G12" s="86" t="s">
        <v>7</v>
      </c>
      <c r="H12" s="86" t="s">
        <v>8</v>
      </c>
      <c r="I12" s="86" t="s">
        <v>23</v>
      </c>
      <c r="J12" s="86" t="s">
        <v>9</v>
      </c>
      <c r="K12" s="86" t="s">
        <v>10</v>
      </c>
      <c r="L12" s="86" t="s">
        <v>28</v>
      </c>
      <c r="M12" s="86" t="s">
        <v>6</v>
      </c>
      <c r="N12" s="86" t="s">
        <v>12</v>
      </c>
      <c r="O12" s="86" t="s">
        <v>24</v>
      </c>
      <c r="P12" s="86" t="s">
        <v>10</v>
      </c>
      <c r="Q12" s="86" t="s">
        <v>13</v>
      </c>
      <c r="R12" s="86" t="s">
        <v>25</v>
      </c>
      <c r="S12" s="86" t="s">
        <v>12</v>
      </c>
      <c r="T12" s="86" t="s">
        <v>7</v>
      </c>
      <c r="U12" s="86" t="s">
        <v>36</v>
      </c>
      <c r="V12" s="86" t="s">
        <v>14</v>
      </c>
      <c r="W12" s="86" t="s">
        <v>9</v>
      </c>
      <c r="X12" s="86" t="s">
        <v>44</v>
      </c>
      <c r="Y12" s="86"/>
      <c r="Z12" s="86"/>
      <c r="AA12" s="86" t="s">
        <v>45</v>
      </c>
      <c r="AB12" s="86"/>
      <c r="AC12" s="86"/>
      <c r="AD12" s="86" t="s">
        <v>46</v>
      </c>
      <c r="AE12" s="86"/>
      <c r="AF12" s="86"/>
      <c r="AG12" s="86" t="s">
        <v>47</v>
      </c>
      <c r="AH12" s="86"/>
      <c r="AI12" s="86"/>
      <c r="AJ12" s="86" t="s">
        <v>48</v>
      </c>
      <c r="AK12" s="86"/>
      <c r="AL12" s="86"/>
      <c r="AM12" s="86" t="s">
        <v>49</v>
      </c>
      <c r="AN12" s="86"/>
      <c r="AO12" s="86"/>
      <c r="AP12" s="84" t="s">
        <v>50</v>
      </c>
      <c r="AQ12" s="84"/>
      <c r="AR12" s="84"/>
      <c r="AS12" s="86" t="s">
        <v>51</v>
      </c>
      <c r="AT12" s="86"/>
      <c r="AU12" s="86"/>
      <c r="AV12" s="86" t="s">
        <v>52</v>
      </c>
      <c r="AW12" s="86"/>
      <c r="AX12" s="86"/>
      <c r="AY12" s="86" t="s">
        <v>53</v>
      </c>
      <c r="AZ12" s="86"/>
      <c r="BA12" s="86"/>
      <c r="BB12" s="86" t="s">
        <v>54</v>
      </c>
      <c r="BC12" s="86"/>
      <c r="BD12" s="86"/>
      <c r="BE12" s="86" t="s">
        <v>55</v>
      </c>
      <c r="BF12" s="86"/>
      <c r="BG12" s="86"/>
      <c r="BH12" s="84" t="s">
        <v>90</v>
      </c>
      <c r="BI12" s="84"/>
      <c r="BJ12" s="84"/>
      <c r="BK12" s="84" t="s">
        <v>91</v>
      </c>
      <c r="BL12" s="84"/>
      <c r="BM12" s="84"/>
      <c r="BN12" s="84" t="s">
        <v>92</v>
      </c>
      <c r="BO12" s="84"/>
      <c r="BP12" s="84"/>
      <c r="BQ12" s="84" t="s">
        <v>93</v>
      </c>
      <c r="BR12" s="84"/>
      <c r="BS12" s="84"/>
      <c r="BT12" s="84" t="s">
        <v>94</v>
      </c>
      <c r="BU12" s="84"/>
      <c r="BV12" s="84"/>
      <c r="BW12" s="84" t="s">
        <v>105</v>
      </c>
      <c r="BX12" s="84"/>
      <c r="BY12" s="84"/>
      <c r="BZ12" s="84" t="s">
        <v>106</v>
      </c>
      <c r="CA12" s="84"/>
      <c r="CB12" s="84"/>
      <c r="CC12" s="84" t="s">
        <v>107</v>
      </c>
      <c r="CD12" s="84"/>
      <c r="CE12" s="84"/>
      <c r="CF12" s="84" t="s">
        <v>108</v>
      </c>
      <c r="CG12" s="84"/>
      <c r="CH12" s="84"/>
      <c r="CI12" s="84" t="s">
        <v>109</v>
      </c>
      <c r="CJ12" s="84"/>
      <c r="CK12" s="84"/>
      <c r="CL12" s="84" t="s">
        <v>110</v>
      </c>
      <c r="CM12" s="84"/>
      <c r="CN12" s="84"/>
      <c r="CO12" s="84" t="s">
        <v>111</v>
      </c>
      <c r="CP12" s="84"/>
      <c r="CQ12" s="84"/>
      <c r="CR12" s="84" t="s">
        <v>112</v>
      </c>
      <c r="CS12" s="84"/>
      <c r="CT12" s="84"/>
      <c r="CU12" s="84" t="s">
        <v>113</v>
      </c>
      <c r="CV12" s="84"/>
      <c r="CW12" s="84"/>
      <c r="CX12" s="84" t="s">
        <v>114</v>
      </c>
      <c r="CY12" s="84"/>
      <c r="CZ12" s="84"/>
      <c r="DA12" s="84" t="s">
        <v>140</v>
      </c>
      <c r="DB12" s="84"/>
      <c r="DC12" s="84"/>
      <c r="DD12" s="84" t="s">
        <v>141</v>
      </c>
      <c r="DE12" s="84"/>
      <c r="DF12" s="84"/>
      <c r="DG12" s="84" t="s">
        <v>142</v>
      </c>
      <c r="DH12" s="84"/>
      <c r="DI12" s="84"/>
      <c r="DJ12" s="84" t="s">
        <v>143</v>
      </c>
      <c r="DK12" s="84"/>
      <c r="DL12" s="84"/>
      <c r="DM12" s="84" t="s">
        <v>144</v>
      </c>
      <c r="DN12" s="84"/>
      <c r="DO12" s="84"/>
    </row>
    <row r="13" spans="1:254" ht="60" customHeight="1" x14ac:dyDescent="0.25">
      <c r="A13" s="92"/>
      <c r="B13" s="92"/>
      <c r="C13" s="91" t="s">
        <v>840</v>
      </c>
      <c r="D13" s="91"/>
      <c r="E13" s="91"/>
      <c r="F13" s="91" t="s">
        <v>1335</v>
      </c>
      <c r="G13" s="91"/>
      <c r="H13" s="91"/>
      <c r="I13" s="91" t="s">
        <v>29</v>
      </c>
      <c r="J13" s="91"/>
      <c r="K13" s="91"/>
      <c r="L13" s="91" t="s">
        <v>37</v>
      </c>
      <c r="M13" s="91"/>
      <c r="N13" s="91"/>
      <c r="O13" s="91" t="s">
        <v>39</v>
      </c>
      <c r="P13" s="91"/>
      <c r="Q13" s="91"/>
      <c r="R13" s="91" t="s">
        <v>40</v>
      </c>
      <c r="S13" s="91"/>
      <c r="T13" s="91"/>
      <c r="U13" s="91" t="s">
        <v>43</v>
      </c>
      <c r="V13" s="91"/>
      <c r="W13" s="91"/>
      <c r="X13" s="91" t="s">
        <v>847</v>
      </c>
      <c r="Y13" s="91"/>
      <c r="Z13" s="91"/>
      <c r="AA13" s="91" t="s">
        <v>849</v>
      </c>
      <c r="AB13" s="91"/>
      <c r="AC13" s="91"/>
      <c r="AD13" s="91" t="s">
        <v>851</v>
      </c>
      <c r="AE13" s="91"/>
      <c r="AF13" s="91"/>
      <c r="AG13" s="91" t="s">
        <v>853</v>
      </c>
      <c r="AH13" s="91"/>
      <c r="AI13" s="91"/>
      <c r="AJ13" s="91" t="s">
        <v>855</v>
      </c>
      <c r="AK13" s="91"/>
      <c r="AL13" s="91"/>
      <c r="AM13" s="91" t="s">
        <v>859</v>
      </c>
      <c r="AN13" s="91"/>
      <c r="AO13" s="91"/>
      <c r="AP13" s="91" t="s">
        <v>860</v>
      </c>
      <c r="AQ13" s="91"/>
      <c r="AR13" s="91"/>
      <c r="AS13" s="91" t="s">
        <v>862</v>
      </c>
      <c r="AT13" s="91"/>
      <c r="AU13" s="91"/>
      <c r="AV13" s="91" t="s">
        <v>863</v>
      </c>
      <c r="AW13" s="91"/>
      <c r="AX13" s="91"/>
      <c r="AY13" s="91" t="s">
        <v>866</v>
      </c>
      <c r="AZ13" s="91"/>
      <c r="BA13" s="91"/>
      <c r="BB13" s="91" t="s">
        <v>867</v>
      </c>
      <c r="BC13" s="91"/>
      <c r="BD13" s="91"/>
      <c r="BE13" s="91" t="s">
        <v>870</v>
      </c>
      <c r="BF13" s="91"/>
      <c r="BG13" s="91"/>
      <c r="BH13" s="91" t="s">
        <v>871</v>
      </c>
      <c r="BI13" s="91"/>
      <c r="BJ13" s="91"/>
      <c r="BK13" s="91" t="s">
        <v>875</v>
      </c>
      <c r="BL13" s="91"/>
      <c r="BM13" s="91"/>
      <c r="BN13" s="91" t="s">
        <v>874</v>
      </c>
      <c r="BO13" s="91"/>
      <c r="BP13" s="91"/>
      <c r="BQ13" s="91" t="s">
        <v>876</v>
      </c>
      <c r="BR13" s="91"/>
      <c r="BS13" s="91"/>
      <c r="BT13" s="91" t="s">
        <v>877</v>
      </c>
      <c r="BU13" s="91"/>
      <c r="BV13" s="91"/>
      <c r="BW13" s="91" t="s">
        <v>879</v>
      </c>
      <c r="BX13" s="91"/>
      <c r="BY13" s="91"/>
      <c r="BZ13" s="91" t="s">
        <v>881</v>
      </c>
      <c r="CA13" s="91"/>
      <c r="CB13" s="91"/>
      <c r="CC13" s="91" t="s">
        <v>882</v>
      </c>
      <c r="CD13" s="91"/>
      <c r="CE13" s="91"/>
      <c r="CF13" s="91" t="s">
        <v>883</v>
      </c>
      <c r="CG13" s="91"/>
      <c r="CH13" s="91"/>
      <c r="CI13" s="91" t="s">
        <v>885</v>
      </c>
      <c r="CJ13" s="91"/>
      <c r="CK13" s="91"/>
      <c r="CL13" s="91" t="s">
        <v>126</v>
      </c>
      <c r="CM13" s="91"/>
      <c r="CN13" s="91"/>
      <c r="CO13" s="91" t="s">
        <v>128</v>
      </c>
      <c r="CP13" s="91"/>
      <c r="CQ13" s="91"/>
      <c r="CR13" s="91" t="s">
        <v>886</v>
      </c>
      <c r="CS13" s="91"/>
      <c r="CT13" s="91"/>
      <c r="CU13" s="91" t="s">
        <v>133</v>
      </c>
      <c r="CV13" s="91"/>
      <c r="CW13" s="91"/>
      <c r="CX13" s="91" t="s">
        <v>887</v>
      </c>
      <c r="CY13" s="91"/>
      <c r="CZ13" s="91"/>
      <c r="DA13" s="91" t="s">
        <v>888</v>
      </c>
      <c r="DB13" s="91"/>
      <c r="DC13" s="91"/>
      <c r="DD13" s="91" t="s">
        <v>892</v>
      </c>
      <c r="DE13" s="91"/>
      <c r="DF13" s="91"/>
      <c r="DG13" s="91" t="s">
        <v>894</v>
      </c>
      <c r="DH13" s="91"/>
      <c r="DI13" s="91"/>
      <c r="DJ13" s="91" t="s">
        <v>896</v>
      </c>
      <c r="DK13" s="91"/>
      <c r="DL13" s="91"/>
      <c r="DM13" s="91" t="s">
        <v>898</v>
      </c>
      <c r="DN13" s="91"/>
      <c r="DO13" s="91"/>
    </row>
    <row r="14" spans="1:254" ht="111.75" customHeight="1" x14ac:dyDescent="0.25">
      <c r="A14" s="92"/>
      <c r="B14" s="92"/>
      <c r="C14" s="55" t="s">
        <v>16</v>
      </c>
      <c r="D14" s="55" t="s">
        <v>17</v>
      </c>
      <c r="E14" s="55" t="s">
        <v>18</v>
      </c>
      <c r="F14" s="55" t="s">
        <v>19</v>
      </c>
      <c r="G14" s="55" t="s">
        <v>20</v>
      </c>
      <c r="H14" s="55" t="s">
        <v>841</v>
      </c>
      <c r="I14" s="55" t="s">
        <v>30</v>
      </c>
      <c r="J14" s="55" t="s">
        <v>842</v>
      </c>
      <c r="K14" s="55" t="s">
        <v>31</v>
      </c>
      <c r="L14" s="55" t="s">
        <v>30</v>
      </c>
      <c r="M14" s="55" t="s">
        <v>38</v>
      </c>
      <c r="N14" s="55" t="s">
        <v>31</v>
      </c>
      <c r="O14" s="55" t="s">
        <v>39</v>
      </c>
      <c r="P14" s="55" t="s">
        <v>39</v>
      </c>
      <c r="Q14" s="55" t="s">
        <v>35</v>
      </c>
      <c r="R14" s="55" t="s">
        <v>41</v>
      </c>
      <c r="S14" s="55" t="s">
        <v>42</v>
      </c>
      <c r="T14" s="55" t="s">
        <v>35</v>
      </c>
      <c r="U14" s="55" t="s">
        <v>434</v>
      </c>
      <c r="V14" s="55" t="s">
        <v>844</v>
      </c>
      <c r="W14" s="55" t="s">
        <v>845</v>
      </c>
      <c r="X14" s="55" t="s">
        <v>72</v>
      </c>
      <c r="Y14" s="55" t="s">
        <v>59</v>
      </c>
      <c r="Z14" s="55" t="s">
        <v>848</v>
      </c>
      <c r="AA14" s="55" t="s">
        <v>850</v>
      </c>
      <c r="AB14" s="55" t="s">
        <v>85</v>
      </c>
      <c r="AC14" s="55" t="s">
        <v>86</v>
      </c>
      <c r="AD14" s="55" t="s">
        <v>62</v>
      </c>
      <c r="AE14" s="55" t="s">
        <v>63</v>
      </c>
      <c r="AF14" s="55" t="s">
        <v>852</v>
      </c>
      <c r="AG14" s="55" t="s">
        <v>854</v>
      </c>
      <c r="AH14" s="55" t="s">
        <v>66</v>
      </c>
      <c r="AI14" s="55" t="s">
        <v>67</v>
      </c>
      <c r="AJ14" s="55" t="s">
        <v>856</v>
      </c>
      <c r="AK14" s="55" t="s">
        <v>857</v>
      </c>
      <c r="AL14" s="55" t="s">
        <v>858</v>
      </c>
      <c r="AM14" s="55" t="s">
        <v>60</v>
      </c>
      <c r="AN14" s="55" t="s">
        <v>61</v>
      </c>
      <c r="AO14" s="55" t="s">
        <v>35</v>
      </c>
      <c r="AP14" s="55" t="s">
        <v>206</v>
      </c>
      <c r="AQ14" s="55" t="s">
        <v>861</v>
      </c>
      <c r="AR14" s="55" t="s">
        <v>86</v>
      </c>
      <c r="AS14" s="55" t="s">
        <v>73</v>
      </c>
      <c r="AT14" s="55" t="s">
        <v>74</v>
      </c>
      <c r="AU14" s="55" t="s">
        <v>75</v>
      </c>
      <c r="AV14" s="55" t="s">
        <v>76</v>
      </c>
      <c r="AW14" s="55" t="s">
        <v>864</v>
      </c>
      <c r="AX14" s="55" t="s">
        <v>865</v>
      </c>
      <c r="AY14" s="55" t="s">
        <v>77</v>
      </c>
      <c r="AZ14" s="55" t="s">
        <v>78</v>
      </c>
      <c r="BA14" s="55" t="s">
        <v>79</v>
      </c>
      <c r="BB14" s="55" t="s">
        <v>83</v>
      </c>
      <c r="BC14" s="55" t="s">
        <v>868</v>
      </c>
      <c r="BD14" s="55" t="s">
        <v>869</v>
      </c>
      <c r="BE14" s="55" t="s">
        <v>80</v>
      </c>
      <c r="BF14" s="55" t="s">
        <v>81</v>
      </c>
      <c r="BG14" s="55" t="s">
        <v>82</v>
      </c>
      <c r="BH14" s="55" t="s">
        <v>872</v>
      </c>
      <c r="BI14" s="55" t="s">
        <v>103</v>
      </c>
      <c r="BJ14" s="55" t="s">
        <v>192</v>
      </c>
      <c r="BK14" s="55" t="s">
        <v>873</v>
      </c>
      <c r="BL14" s="55" t="s">
        <v>375</v>
      </c>
      <c r="BM14" s="55" t="s">
        <v>96</v>
      </c>
      <c r="BN14" s="55" t="s">
        <v>102</v>
      </c>
      <c r="BO14" s="55" t="s">
        <v>103</v>
      </c>
      <c r="BP14" s="55" t="s">
        <v>192</v>
      </c>
      <c r="BQ14" s="55" t="s">
        <v>100</v>
      </c>
      <c r="BR14" s="55" t="s">
        <v>1319</v>
      </c>
      <c r="BS14" s="55" t="s">
        <v>1320</v>
      </c>
      <c r="BT14" s="55" t="s">
        <v>95</v>
      </c>
      <c r="BU14" s="55" t="s">
        <v>878</v>
      </c>
      <c r="BV14" s="55" t="s">
        <v>104</v>
      </c>
      <c r="BW14" s="55" t="s">
        <v>27</v>
      </c>
      <c r="BX14" s="55" t="s">
        <v>34</v>
      </c>
      <c r="BY14" s="55" t="s">
        <v>880</v>
      </c>
      <c r="BZ14" s="55" t="s">
        <v>118</v>
      </c>
      <c r="CA14" s="55" t="s">
        <v>119</v>
      </c>
      <c r="CB14" s="55" t="s">
        <v>120</v>
      </c>
      <c r="CC14" s="55" t="s">
        <v>121</v>
      </c>
      <c r="CD14" s="55" t="s">
        <v>122</v>
      </c>
      <c r="CE14" s="55" t="s">
        <v>123</v>
      </c>
      <c r="CF14" s="55" t="s">
        <v>124</v>
      </c>
      <c r="CG14" s="55" t="s">
        <v>884</v>
      </c>
      <c r="CH14" s="55" t="s">
        <v>125</v>
      </c>
      <c r="CI14" s="55" t="s">
        <v>33</v>
      </c>
      <c r="CJ14" s="55" t="s">
        <v>34</v>
      </c>
      <c r="CK14" s="55" t="s">
        <v>35</v>
      </c>
      <c r="CL14" s="55" t="s">
        <v>30</v>
      </c>
      <c r="CM14" s="55" t="s">
        <v>38</v>
      </c>
      <c r="CN14" s="55" t="s">
        <v>127</v>
      </c>
      <c r="CO14" s="55" t="s">
        <v>77</v>
      </c>
      <c r="CP14" s="55" t="s">
        <v>129</v>
      </c>
      <c r="CQ14" s="55" t="s">
        <v>79</v>
      </c>
      <c r="CR14" s="55" t="s">
        <v>130</v>
      </c>
      <c r="CS14" s="55" t="s">
        <v>131</v>
      </c>
      <c r="CT14" s="55" t="s">
        <v>132</v>
      </c>
      <c r="CU14" s="55" t="s">
        <v>134</v>
      </c>
      <c r="CV14" s="55" t="s">
        <v>131</v>
      </c>
      <c r="CW14" s="55" t="s">
        <v>86</v>
      </c>
      <c r="CX14" s="55" t="s">
        <v>135</v>
      </c>
      <c r="CY14" s="55" t="s">
        <v>136</v>
      </c>
      <c r="CZ14" s="55" t="s">
        <v>137</v>
      </c>
      <c r="DA14" s="55" t="s">
        <v>889</v>
      </c>
      <c r="DB14" s="55" t="s">
        <v>890</v>
      </c>
      <c r="DC14" s="55" t="s">
        <v>891</v>
      </c>
      <c r="DD14" s="55" t="s">
        <v>33</v>
      </c>
      <c r="DE14" s="55" t="s">
        <v>34</v>
      </c>
      <c r="DF14" s="55" t="s">
        <v>893</v>
      </c>
      <c r="DG14" s="55" t="s">
        <v>145</v>
      </c>
      <c r="DH14" s="55" t="s">
        <v>895</v>
      </c>
      <c r="DI14" s="55" t="s">
        <v>146</v>
      </c>
      <c r="DJ14" s="55" t="s">
        <v>897</v>
      </c>
      <c r="DK14" s="55" t="s">
        <v>149</v>
      </c>
      <c r="DL14" s="55" t="s">
        <v>150</v>
      </c>
      <c r="DM14" s="55" t="s">
        <v>152</v>
      </c>
      <c r="DN14" s="55" t="s">
        <v>899</v>
      </c>
      <c r="DO14" s="55" t="s">
        <v>900</v>
      </c>
    </row>
    <row r="15" spans="1:254" ht="15.75" x14ac:dyDescent="0.25">
      <c r="A15" s="18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7" t="s">
        <v>805</v>
      </c>
      <c r="B40" s="8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9" t="s">
        <v>836</v>
      </c>
      <c r="B41" s="90"/>
      <c r="C41" s="19">
        <f>C40/25%</f>
        <v>0</v>
      </c>
      <c r="D41" s="19">
        <f>D40/25%</f>
        <v>0</v>
      </c>
      <c r="E41" s="19">
        <f t="shared" ref="E41:BP41" si="4">E40/25%</f>
        <v>0</v>
      </c>
      <c r="F41" s="19">
        <f t="shared" si="4"/>
        <v>0</v>
      </c>
      <c r="G41" s="19">
        <f t="shared" si="4"/>
        <v>0</v>
      </c>
      <c r="H41" s="19">
        <f t="shared" si="4"/>
        <v>0</v>
      </c>
      <c r="I41" s="19">
        <f t="shared" si="4"/>
        <v>0</v>
      </c>
      <c r="J41" s="19">
        <f t="shared" si="4"/>
        <v>0</v>
      </c>
      <c r="K41" s="19">
        <f t="shared" si="4"/>
        <v>0</v>
      </c>
      <c r="L41" s="19">
        <f t="shared" si="4"/>
        <v>0</v>
      </c>
      <c r="M41" s="19">
        <f t="shared" si="4"/>
        <v>0</v>
      </c>
      <c r="N41" s="19">
        <f t="shared" si="4"/>
        <v>0</v>
      </c>
      <c r="O41" s="19">
        <f t="shared" si="4"/>
        <v>0</v>
      </c>
      <c r="P41" s="19">
        <f t="shared" si="4"/>
        <v>0</v>
      </c>
      <c r="Q41" s="19">
        <f t="shared" si="4"/>
        <v>0</v>
      </c>
      <c r="R41" s="19">
        <f t="shared" si="4"/>
        <v>0</v>
      </c>
      <c r="S41" s="19">
        <f t="shared" si="4"/>
        <v>0</v>
      </c>
      <c r="T41" s="19">
        <f t="shared" si="4"/>
        <v>0</v>
      </c>
      <c r="U41" s="19">
        <f t="shared" si="4"/>
        <v>0</v>
      </c>
      <c r="V41" s="19">
        <f t="shared" si="4"/>
        <v>0</v>
      </c>
      <c r="W41" s="19">
        <f t="shared" si="4"/>
        <v>0</v>
      </c>
      <c r="X41" s="19">
        <f t="shared" si="4"/>
        <v>0</v>
      </c>
      <c r="Y41" s="19">
        <f t="shared" si="4"/>
        <v>0</v>
      </c>
      <c r="Z41" s="19">
        <f t="shared" si="4"/>
        <v>0</v>
      </c>
      <c r="AA41" s="19">
        <f t="shared" si="4"/>
        <v>0</v>
      </c>
      <c r="AB41" s="19">
        <f t="shared" si="4"/>
        <v>0</v>
      </c>
      <c r="AC41" s="19">
        <f t="shared" si="4"/>
        <v>0</v>
      </c>
      <c r="AD41" s="19">
        <f t="shared" si="4"/>
        <v>0</v>
      </c>
      <c r="AE41" s="19">
        <f t="shared" si="4"/>
        <v>0</v>
      </c>
      <c r="AF41" s="19">
        <f t="shared" si="4"/>
        <v>0</v>
      </c>
      <c r="AG41" s="19">
        <f t="shared" si="4"/>
        <v>0</v>
      </c>
      <c r="AH41" s="19">
        <f t="shared" si="4"/>
        <v>0</v>
      </c>
      <c r="AI41" s="19">
        <f t="shared" si="4"/>
        <v>0</v>
      </c>
      <c r="AJ41" s="19">
        <f t="shared" si="4"/>
        <v>0</v>
      </c>
      <c r="AK41" s="19">
        <f t="shared" si="4"/>
        <v>0</v>
      </c>
      <c r="AL41" s="19">
        <f t="shared" si="4"/>
        <v>0</v>
      </c>
      <c r="AM41" s="19">
        <f t="shared" si="4"/>
        <v>0</v>
      </c>
      <c r="AN41" s="19">
        <f t="shared" si="4"/>
        <v>0</v>
      </c>
      <c r="AO41" s="19">
        <f t="shared" si="4"/>
        <v>0</v>
      </c>
      <c r="AP41" s="19">
        <f t="shared" si="4"/>
        <v>0</v>
      </c>
      <c r="AQ41" s="19">
        <f t="shared" si="4"/>
        <v>0</v>
      </c>
      <c r="AR41" s="19">
        <f t="shared" si="4"/>
        <v>0</v>
      </c>
      <c r="AS41" s="19">
        <f t="shared" si="4"/>
        <v>0</v>
      </c>
      <c r="AT41" s="19">
        <f t="shared" si="4"/>
        <v>0</v>
      </c>
      <c r="AU41" s="19">
        <f t="shared" si="4"/>
        <v>0</v>
      </c>
      <c r="AV41" s="19">
        <f t="shared" si="4"/>
        <v>0</v>
      </c>
      <c r="AW41" s="19">
        <f t="shared" si="4"/>
        <v>0</v>
      </c>
      <c r="AX41" s="19">
        <f t="shared" si="4"/>
        <v>0</v>
      </c>
      <c r="AY41" s="19">
        <f t="shared" si="4"/>
        <v>0</v>
      </c>
      <c r="AZ41" s="19">
        <f t="shared" si="4"/>
        <v>0</v>
      </c>
      <c r="BA41" s="19">
        <f t="shared" si="4"/>
        <v>0</v>
      </c>
      <c r="BB41" s="19">
        <f t="shared" si="4"/>
        <v>0</v>
      </c>
      <c r="BC41" s="19">
        <f t="shared" si="4"/>
        <v>0</v>
      </c>
      <c r="BD41" s="19">
        <f t="shared" si="4"/>
        <v>0</v>
      </c>
      <c r="BE41" s="19">
        <f t="shared" si="4"/>
        <v>0</v>
      </c>
      <c r="BF41" s="19">
        <f t="shared" si="4"/>
        <v>0</v>
      </c>
      <c r="BG41" s="19">
        <f t="shared" si="4"/>
        <v>0</v>
      </c>
      <c r="BH41" s="20">
        <f t="shared" si="4"/>
        <v>0</v>
      </c>
      <c r="BI41" s="20">
        <f t="shared" si="4"/>
        <v>0</v>
      </c>
      <c r="BJ41" s="20">
        <f t="shared" si="4"/>
        <v>0</v>
      </c>
      <c r="BK41" s="20">
        <f t="shared" si="4"/>
        <v>0</v>
      </c>
      <c r="BL41" s="20">
        <f t="shared" si="4"/>
        <v>0</v>
      </c>
      <c r="BM41" s="20">
        <f t="shared" si="4"/>
        <v>0</v>
      </c>
      <c r="BN41" s="20">
        <f t="shared" si="4"/>
        <v>0</v>
      </c>
      <c r="BO41" s="20">
        <f t="shared" si="4"/>
        <v>0</v>
      </c>
      <c r="BP41" s="20">
        <f t="shared" si="4"/>
        <v>0</v>
      </c>
      <c r="BQ41" s="20">
        <f t="shared" ref="BQ41:DO41" si="5">BQ40/25%</f>
        <v>0</v>
      </c>
      <c r="BR41" s="20">
        <f t="shared" si="5"/>
        <v>0</v>
      </c>
      <c r="BS41" s="20">
        <f t="shared" si="5"/>
        <v>0</v>
      </c>
      <c r="BT41" s="20">
        <f t="shared" si="5"/>
        <v>0</v>
      </c>
      <c r="BU41" s="20">
        <f t="shared" si="5"/>
        <v>0</v>
      </c>
      <c r="BV41" s="20">
        <f t="shared" si="5"/>
        <v>0</v>
      </c>
      <c r="BW41" s="19">
        <f t="shared" si="5"/>
        <v>0</v>
      </c>
      <c r="BX41" s="19">
        <f t="shared" si="5"/>
        <v>0</v>
      </c>
      <c r="BY41" s="19">
        <f t="shared" si="5"/>
        <v>0</v>
      </c>
      <c r="BZ41" s="19">
        <f t="shared" si="5"/>
        <v>0</v>
      </c>
      <c r="CA41" s="19">
        <f t="shared" si="5"/>
        <v>0</v>
      </c>
      <c r="CB41" s="19">
        <f t="shared" si="5"/>
        <v>0</v>
      </c>
      <c r="CC41" s="19">
        <f t="shared" si="5"/>
        <v>0</v>
      </c>
      <c r="CD41" s="19">
        <f t="shared" si="5"/>
        <v>0</v>
      </c>
      <c r="CE41" s="19">
        <f t="shared" si="5"/>
        <v>0</v>
      </c>
      <c r="CF41" s="19">
        <f t="shared" si="5"/>
        <v>0</v>
      </c>
      <c r="CG41" s="19">
        <f t="shared" si="5"/>
        <v>0</v>
      </c>
      <c r="CH41" s="19">
        <f t="shared" si="5"/>
        <v>0</v>
      </c>
      <c r="CI41" s="19">
        <f t="shared" si="5"/>
        <v>0</v>
      </c>
      <c r="CJ41" s="19">
        <f t="shared" si="5"/>
        <v>0</v>
      </c>
      <c r="CK41" s="19">
        <f t="shared" si="5"/>
        <v>0</v>
      </c>
      <c r="CL41" s="19">
        <f t="shared" si="5"/>
        <v>0</v>
      </c>
      <c r="CM41" s="19">
        <f t="shared" si="5"/>
        <v>0</v>
      </c>
      <c r="CN41" s="19">
        <f t="shared" si="5"/>
        <v>0</v>
      </c>
      <c r="CO41" s="19">
        <f t="shared" si="5"/>
        <v>0</v>
      </c>
      <c r="CP41" s="19">
        <f t="shared" si="5"/>
        <v>0</v>
      </c>
      <c r="CQ41" s="19">
        <f t="shared" si="5"/>
        <v>0</v>
      </c>
      <c r="CR41" s="19">
        <f t="shared" si="5"/>
        <v>0</v>
      </c>
      <c r="CS41" s="19">
        <f t="shared" si="5"/>
        <v>0</v>
      </c>
      <c r="CT41" s="19">
        <f t="shared" si="5"/>
        <v>0</v>
      </c>
      <c r="CU41" s="19">
        <f t="shared" si="5"/>
        <v>0</v>
      </c>
      <c r="CV41" s="19">
        <f t="shared" si="5"/>
        <v>0</v>
      </c>
      <c r="CW41" s="19">
        <f t="shared" si="5"/>
        <v>0</v>
      </c>
      <c r="CX41" s="19">
        <f t="shared" si="5"/>
        <v>0</v>
      </c>
      <c r="CY41" s="19">
        <f t="shared" si="5"/>
        <v>0</v>
      </c>
      <c r="CZ41" s="19">
        <f t="shared" si="5"/>
        <v>0</v>
      </c>
      <c r="DA41" s="20">
        <f t="shared" si="5"/>
        <v>0</v>
      </c>
      <c r="DB41" s="20">
        <f t="shared" si="5"/>
        <v>0</v>
      </c>
      <c r="DC41" s="20">
        <f t="shared" si="5"/>
        <v>0</v>
      </c>
      <c r="DD41" s="20">
        <f t="shared" si="5"/>
        <v>0</v>
      </c>
      <c r="DE41" s="20">
        <f t="shared" si="5"/>
        <v>0</v>
      </c>
      <c r="DF41" s="20">
        <f t="shared" si="5"/>
        <v>0</v>
      </c>
      <c r="DG41" s="20">
        <f t="shared" si="5"/>
        <v>0</v>
      </c>
      <c r="DH41" s="20">
        <f t="shared" si="5"/>
        <v>0</v>
      </c>
      <c r="DI41" s="20">
        <f t="shared" si="5"/>
        <v>0</v>
      </c>
      <c r="DJ41" s="20">
        <f t="shared" si="5"/>
        <v>0</v>
      </c>
      <c r="DK41" s="20">
        <f t="shared" si="5"/>
        <v>0</v>
      </c>
      <c r="DL41" s="20">
        <f t="shared" si="5"/>
        <v>0</v>
      </c>
      <c r="DM41" s="20">
        <f t="shared" si="5"/>
        <v>0</v>
      </c>
      <c r="DN41" s="20">
        <f t="shared" si="5"/>
        <v>0</v>
      </c>
      <c r="DO41" s="20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1" t="s">
        <v>811</v>
      </c>
      <c r="C43" s="72"/>
      <c r="D43" s="72"/>
      <c r="E43" s="73"/>
      <c r="F43" s="25"/>
      <c r="G43" s="25"/>
      <c r="T43" s="11"/>
    </row>
    <row r="44" spans="1:254" x14ac:dyDescent="0.25">
      <c r="B44" s="26" t="s">
        <v>812</v>
      </c>
      <c r="C44" s="27" t="s">
        <v>815</v>
      </c>
      <c r="D44" s="35">
        <f>E44/100*25</f>
        <v>0</v>
      </c>
      <c r="E44" s="28">
        <f>(C41+F41+I41+L41+O41+R41+U41)/7</f>
        <v>0</v>
      </c>
      <c r="F44" s="29"/>
      <c r="G44" s="29"/>
      <c r="T44" s="11"/>
    </row>
    <row r="45" spans="1:254" x14ac:dyDescent="0.25">
      <c r="B45" s="26" t="s">
        <v>813</v>
      </c>
      <c r="C45" s="30" t="s">
        <v>815</v>
      </c>
      <c r="D45" s="34">
        <f>E45/100*25</f>
        <v>0</v>
      </c>
      <c r="E45" s="31">
        <f>(D41+G41+J41+M41+P41+S41+V41)/7</f>
        <v>0</v>
      </c>
      <c r="F45" s="29"/>
      <c r="G45" s="29"/>
      <c r="T45" s="11"/>
    </row>
    <row r="46" spans="1:254" x14ac:dyDescent="0.25">
      <c r="B46" s="26" t="s">
        <v>814</v>
      </c>
      <c r="C46" s="30" t="s">
        <v>815</v>
      </c>
      <c r="D46" s="34">
        <f>E46/100*25</f>
        <v>0</v>
      </c>
      <c r="E46" s="31">
        <f>(E41+H41+K41+N41+Q41+T41+W41)/7</f>
        <v>0</v>
      </c>
      <c r="F46" s="29"/>
      <c r="G46" s="29"/>
      <c r="T46" s="11"/>
    </row>
    <row r="47" spans="1:254" x14ac:dyDescent="0.25">
      <c r="B47" s="26"/>
      <c r="C47" s="30"/>
      <c r="D47" s="33">
        <f>SUM(D44:D46)</f>
        <v>0</v>
      </c>
      <c r="E47" s="33">
        <f>SUM(E44:E46)</f>
        <v>0</v>
      </c>
      <c r="F47" s="29"/>
      <c r="G47" s="29"/>
    </row>
    <row r="48" spans="1:254" ht="15" customHeight="1" x14ac:dyDescent="0.25">
      <c r="B48" s="26"/>
      <c r="D48" s="74" t="s">
        <v>56</v>
      </c>
      <c r="E48" s="75"/>
      <c r="F48" s="77" t="s">
        <v>3</v>
      </c>
      <c r="G48" s="78"/>
    </row>
    <row r="49" spans="2:7" ht="15" customHeight="1" x14ac:dyDescent="0.25">
      <c r="B49" s="26" t="s">
        <v>812</v>
      </c>
      <c r="C49" s="30" t="s">
        <v>816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25">
      <c r="B50" s="26" t="s">
        <v>813</v>
      </c>
      <c r="C50" s="30" t="s">
        <v>816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25">
      <c r="B51" s="26" t="s">
        <v>814</v>
      </c>
      <c r="C51" s="30" t="s">
        <v>816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25">
      <c r="B52" s="26"/>
      <c r="C52" s="30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25">
      <c r="B53" s="26" t="s">
        <v>812</v>
      </c>
      <c r="C53" s="30" t="s">
        <v>817</v>
      </c>
      <c r="D53" s="22">
        <f>E53/100*25</f>
        <v>0</v>
      </c>
      <c r="E53" s="31">
        <f>(BH41+BK41+BN41+BQ41+BT41)/5</f>
        <v>0</v>
      </c>
      <c r="F53" s="29"/>
      <c r="G53" s="29"/>
    </row>
    <row r="54" spans="2:7" x14ac:dyDescent="0.25">
      <c r="B54" s="26" t="s">
        <v>813</v>
      </c>
      <c r="C54" s="30" t="s">
        <v>817</v>
      </c>
      <c r="D54" s="22">
        <f>E54/100*25</f>
        <v>0</v>
      </c>
      <c r="E54" s="31">
        <f>(BI41+BL41+BO41+BR41+BU41)/5</f>
        <v>0</v>
      </c>
      <c r="F54" s="29"/>
      <c r="G54" s="29"/>
    </row>
    <row r="55" spans="2:7" x14ac:dyDescent="0.25">
      <c r="B55" s="26" t="s">
        <v>814</v>
      </c>
      <c r="C55" s="30" t="s">
        <v>817</v>
      </c>
      <c r="D55" s="22">
        <f>E55/100*25</f>
        <v>0</v>
      </c>
      <c r="E55" s="31">
        <f>(BJ41+BM41+BP41+BS41+BV41)/5</f>
        <v>0</v>
      </c>
      <c r="F55" s="29"/>
      <c r="G55" s="29"/>
    </row>
    <row r="56" spans="2:7" x14ac:dyDescent="0.25">
      <c r="B56" s="26"/>
      <c r="C56" s="30"/>
      <c r="D56" s="32">
        <f>SUM(D53:D55)</f>
        <v>0</v>
      </c>
      <c r="E56" s="33">
        <f>SUM(E53:E55)</f>
        <v>0</v>
      </c>
      <c r="F56" s="29"/>
      <c r="G56" s="29"/>
    </row>
    <row r="57" spans="2:7" x14ac:dyDescent="0.25">
      <c r="B57" s="26"/>
      <c r="C57" s="30"/>
      <c r="D57" s="74" t="s">
        <v>116</v>
      </c>
      <c r="E57" s="75"/>
      <c r="F57" s="79" t="s">
        <v>117</v>
      </c>
      <c r="G57" s="80"/>
    </row>
    <row r="58" spans="2:7" x14ac:dyDescent="0.25">
      <c r="B58" s="26" t="s">
        <v>812</v>
      </c>
      <c r="C58" s="30" t="s">
        <v>818</v>
      </c>
      <c r="D58" s="22">
        <f>E58/100*25</f>
        <v>0</v>
      </c>
      <c r="E58" s="31">
        <f>(BW41+BZ41+CC41+CF41)/4</f>
        <v>0</v>
      </c>
      <c r="F58" s="22">
        <f>G58/100*25</f>
        <v>0</v>
      </c>
      <c r="G58" s="31">
        <f>(CI41+CL41+CO41+CR41+CU41+CX41)/6</f>
        <v>0</v>
      </c>
    </row>
    <row r="59" spans="2:7" x14ac:dyDescent="0.25">
      <c r="B59" s="26" t="s">
        <v>813</v>
      </c>
      <c r="C59" s="30" t="s">
        <v>818</v>
      </c>
      <c r="D59" s="22">
        <f>E59/100*25</f>
        <v>0</v>
      </c>
      <c r="E59" s="31">
        <f>(BX41+CA41+CD41+CG41)/4</f>
        <v>0</v>
      </c>
      <c r="F59" s="22">
        <f t="shared" ref="F59:F60" si="6">G59/100*25</f>
        <v>0</v>
      </c>
      <c r="G59" s="31">
        <f>(CJ41+CM41+CP41+CS41+CV41+CY41)/6</f>
        <v>0</v>
      </c>
    </row>
    <row r="60" spans="2:7" x14ac:dyDescent="0.25">
      <c r="B60" s="26" t="s">
        <v>814</v>
      </c>
      <c r="C60" s="30" t="s">
        <v>818</v>
      </c>
      <c r="D60" s="22">
        <f>E60/100*25</f>
        <v>0</v>
      </c>
      <c r="E60" s="31">
        <f>(BY41+CB41+CE41+CH41)/4</f>
        <v>0</v>
      </c>
      <c r="F60" s="22">
        <f t="shared" si="6"/>
        <v>0</v>
      </c>
      <c r="G60" s="31">
        <f>(CK41+CN41+CQ41+CT41+CW41+CZ41)/6</f>
        <v>0</v>
      </c>
    </row>
    <row r="61" spans="2:7" x14ac:dyDescent="0.25">
      <c r="B61" s="26"/>
      <c r="C61" s="30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25">
      <c r="B62" s="26" t="s">
        <v>812</v>
      </c>
      <c r="C62" s="30" t="s">
        <v>819</v>
      </c>
      <c r="D62" s="22">
        <f>E62/100*25</f>
        <v>0</v>
      </c>
      <c r="E62" s="31">
        <f>(DA41+DD41+DG41+DJ41+DM41)/5</f>
        <v>0</v>
      </c>
      <c r="F62" s="29"/>
      <c r="G62" s="29"/>
    </row>
    <row r="63" spans="2:7" x14ac:dyDescent="0.25">
      <c r="B63" s="26" t="s">
        <v>813</v>
      </c>
      <c r="C63" s="30" t="s">
        <v>819</v>
      </c>
      <c r="D63" s="22">
        <f>E63/100*25</f>
        <v>0</v>
      </c>
      <c r="E63" s="31">
        <f>(DB41+DE41+DH41+DK41+DN41)/5</f>
        <v>0</v>
      </c>
      <c r="F63" s="29"/>
      <c r="G63" s="29"/>
    </row>
    <row r="64" spans="2:7" x14ac:dyDescent="0.25">
      <c r="B64" s="26" t="s">
        <v>814</v>
      </c>
      <c r="C64" s="30" t="s">
        <v>819</v>
      </c>
      <c r="D64" s="22">
        <f>E64/100*25</f>
        <v>0</v>
      </c>
      <c r="E64" s="31">
        <f>(DC41+DF41+DI41+DL41+DO41)/5</f>
        <v>0</v>
      </c>
      <c r="F64" s="29"/>
      <c r="G64" s="29"/>
    </row>
    <row r="65" spans="2:7" x14ac:dyDescent="0.25">
      <c r="B65" s="26"/>
      <c r="C65" s="30"/>
      <c r="D65" s="32">
        <f>SUM(D62:D64)</f>
        <v>0</v>
      </c>
      <c r="E65" s="32">
        <f>SUM(E62:E64)</f>
        <v>0</v>
      </c>
      <c r="F65" s="29"/>
      <c r="G65" s="29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5"/>
  <sheetViews>
    <sheetView topLeftCell="A12" workbookViewId="0">
      <selection activeCell="G43" sqref="G43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5" t="s">
        <v>1402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7"/>
      <c r="P2" s="7"/>
      <c r="Q2" s="7"/>
      <c r="R2" s="7"/>
      <c r="S2" s="7"/>
      <c r="T2" s="7"/>
      <c r="U2" s="7"/>
      <c r="V2" s="7"/>
      <c r="DP2" s="76" t="s">
        <v>1376</v>
      </c>
      <c r="DQ2" s="7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2" t="s">
        <v>0</v>
      </c>
      <c r="B5" s="92" t="s">
        <v>1</v>
      </c>
      <c r="C5" s="93" t="s">
        <v>57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83" t="s">
        <v>2</v>
      </c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94" t="s">
        <v>88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 t="s">
        <v>115</v>
      </c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6" t="s">
        <v>138</v>
      </c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</row>
    <row r="6" spans="1:254" ht="15.75" customHeight="1" x14ac:dyDescent="0.25">
      <c r="A6" s="92"/>
      <c r="B6" s="92"/>
      <c r="C6" s="86" t="s">
        <v>58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 t="s">
        <v>56</v>
      </c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 t="s">
        <v>3</v>
      </c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 t="s">
        <v>89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 t="s">
        <v>159</v>
      </c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 t="s">
        <v>116</v>
      </c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2" t="s">
        <v>174</v>
      </c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 t="s">
        <v>186</v>
      </c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 t="s">
        <v>117</v>
      </c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4" t="s">
        <v>139</v>
      </c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</row>
    <row r="7" spans="1:254" ht="0.75" customHeight="1" x14ac:dyDescent="0.25">
      <c r="A7" s="92"/>
      <c r="B7" s="92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2"/>
      <c r="B8" s="92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2"/>
      <c r="B9" s="9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2"/>
      <c r="B10" s="92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2"/>
      <c r="B11" s="92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2"/>
      <c r="B12" s="92"/>
      <c r="C12" s="86" t="s">
        <v>155</v>
      </c>
      <c r="D12" s="86" t="s">
        <v>5</v>
      </c>
      <c r="E12" s="86" t="s">
        <v>6</v>
      </c>
      <c r="F12" s="86" t="s">
        <v>156</v>
      </c>
      <c r="G12" s="86" t="s">
        <v>7</v>
      </c>
      <c r="H12" s="86" t="s">
        <v>8</v>
      </c>
      <c r="I12" s="86" t="s">
        <v>157</v>
      </c>
      <c r="J12" s="86" t="s">
        <v>9</v>
      </c>
      <c r="K12" s="86" t="s">
        <v>10</v>
      </c>
      <c r="L12" s="86" t="s">
        <v>158</v>
      </c>
      <c r="M12" s="86" t="s">
        <v>9</v>
      </c>
      <c r="N12" s="86" t="s">
        <v>10</v>
      </c>
      <c r="O12" s="86" t="s">
        <v>172</v>
      </c>
      <c r="P12" s="86"/>
      <c r="Q12" s="86"/>
      <c r="R12" s="86" t="s">
        <v>5</v>
      </c>
      <c r="S12" s="86"/>
      <c r="T12" s="86"/>
      <c r="U12" s="86" t="s">
        <v>173</v>
      </c>
      <c r="V12" s="86"/>
      <c r="W12" s="86"/>
      <c r="X12" s="86" t="s">
        <v>12</v>
      </c>
      <c r="Y12" s="86"/>
      <c r="Z12" s="86"/>
      <c r="AA12" s="86" t="s">
        <v>7</v>
      </c>
      <c r="AB12" s="86"/>
      <c r="AC12" s="86"/>
      <c r="AD12" s="86" t="s">
        <v>8</v>
      </c>
      <c r="AE12" s="86"/>
      <c r="AF12" s="86"/>
      <c r="AG12" s="84" t="s">
        <v>14</v>
      </c>
      <c r="AH12" s="84"/>
      <c r="AI12" s="84"/>
      <c r="AJ12" s="86" t="s">
        <v>9</v>
      </c>
      <c r="AK12" s="86"/>
      <c r="AL12" s="86"/>
      <c r="AM12" s="84" t="s">
        <v>168</v>
      </c>
      <c r="AN12" s="84"/>
      <c r="AO12" s="84"/>
      <c r="AP12" s="84" t="s">
        <v>169</v>
      </c>
      <c r="AQ12" s="84"/>
      <c r="AR12" s="84"/>
      <c r="AS12" s="84" t="s">
        <v>170</v>
      </c>
      <c r="AT12" s="84"/>
      <c r="AU12" s="84"/>
      <c r="AV12" s="84" t="s">
        <v>171</v>
      </c>
      <c r="AW12" s="84"/>
      <c r="AX12" s="84"/>
      <c r="AY12" s="84" t="s">
        <v>160</v>
      </c>
      <c r="AZ12" s="84"/>
      <c r="BA12" s="84"/>
      <c r="BB12" s="84" t="s">
        <v>161</v>
      </c>
      <c r="BC12" s="84"/>
      <c r="BD12" s="84"/>
      <c r="BE12" s="84" t="s">
        <v>162</v>
      </c>
      <c r="BF12" s="84"/>
      <c r="BG12" s="84"/>
      <c r="BH12" s="84" t="s">
        <v>163</v>
      </c>
      <c r="BI12" s="84"/>
      <c r="BJ12" s="84"/>
      <c r="BK12" s="84" t="s">
        <v>164</v>
      </c>
      <c r="BL12" s="84"/>
      <c r="BM12" s="84"/>
      <c r="BN12" s="84" t="s">
        <v>165</v>
      </c>
      <c r="BO12" s="84"/>
      <c r="BP12" s="84"/>
      <c r="BQ12" s="84" t="s">
        <v>166</v>
      </c>
      <c r="BR12" s="84"/>
      <c r="BS12" s="84"/>
      <c r="BT12" s="84" t="s">
        <v>167</v>
      </c>
      <c r="BU12" s="84"/>
      <c r="BV12" s="84"/>
      <c r="BW12" s="84" t="s">
        <v>179</v>
      </c>
      <c r="BX12" s="84"/>
      <c r="BY12" s="84"/>
      <c r="BZ12" s="84" t="s">
        <v>180</v>
      </c>
      <c r="CA12" s="84"/>
      <c r="CB12" s="84"/>
      <c r="CC12" s="84" t="s">
        <v>181</v>
      </c>
      <c r="CD12" s="84"/>
      <c r="CE12" s="84"/>
      <c r="CF12" s="84" t="s">
        <v>182</v>
      </c>
      <c r="CG12" s="84"/>
      <c r="CH12" s="84"/>
      <c r="CI12" s="84" t="s">
        <v>183</v>
      </c>
      <c r="CJ12" s="84"/>
      <c r="CK12" s="84"/>
      <c r="CL12" s="84" t="s">
        <v>184</v>
      </c>
      <c r="CM12" s="84"/>
      <c r="CN12" s="84"/>
      <c r="CO12" s="84" t="s">
        <v>185</v>
      </c>
      <c r="CP12" s="84"/>
      <c r="CQ12" s="84"/>
      <c r="CR12" s="84" t="s">
        <v>175</v>
      </c>
      <c r="CS12" s="84"/>
      <c r="CT12" s="84"/>
      <c r="CU12" s="84" t="s">
        <v>176</v>
      </c>
      <c r="CV12" s="84"/>
      <c r="CW12" s="84"/>
      <c r="CX12" s="84" t="s">
        <v>177</v>
      </c>
      <c r="CY12" s="84"/>
      <c r="CZ12" s="84"/>
      <c r="DA12" s="84" t="s">
        <v>178</v>
      </c>
      <c r="DB12" s="84"/>
      <c r="DC12" s="84"/>
      <c r="DD12" s="84" t="s">
        <v>187</v>
      </c>
      <c r="DE12" s="84"/>
      <c r="DF12" s="84"/>
      <c r="DG12" s="84" t="s">
        <v>188</v>
      </c>
      <c r="DH12" s="84"/>
      <c r="DI12" s="84"/>
      <c r="DJ12" s="84" t="s">
        <v>189</v>
      </c>
      <c r="DK12" s="84"/>
      <c r="DL12" s="84"/>
      <c r="DM12" s="84" t="s">
        <v>190</v>
      </c>
      <c r="DN12" s="84"/>
      <c r="DO12" s="84"/>
      <c r="DP12" s="84" t="s">
        <v>191</v>
      </c>
      <c r="DQ12" s="84"/>
      <c r="DR12" s="84"/>
    </row>
    <row r="13" spans="1:254" ht="59.25" customHeight="1" x14ac:dyDescent="0.25">
      <c r="A13" s="92"/>
      <c r="B13" s="92"/>
      <c r="C13" s="91" t="s">
        <v>901</v>
      </c>
      <c r="D13" s="91"/>
      <c r="E13" s="91"/>
      <c r="F13" s="91" t="s">
        <v>905</v>
      </c>
      <c r="G13" s="91"/>
      <c r="H13" s="91"/>
      <c r="I13" s="91" t="s">
        <v>906</v>
      </c>
      <c r="J13" s="91"/>
      <c r="K13" s="91"/>
      <c r="L13" s="91" t="s">
        <v>907</v>
      </c>
      <c r="M13" s="91"/>
      <c r="N13" s="91"/>
      <c r="O13" s="91" t="s">
        <v>202</v>
      </c>
      <c r="P13" s="91"/>
      <c r="Q13" s="91"/>
      <c r="R13" s="91" t="s">
        <v>204</v>
      </c>
      <c r="S13" s="91"/>
      <c r="T13" s="91"/>
      <c r="U13" s="91" t="s">
        <v>909</v>
      </c>
      <c r="V13" s="91"/>
      <c r="W13" s="91"/>
      <c r="X13" s="91" t="s">
        <v>910</v>
      </c>
      <c r="Y13" s="91"/>
      <c r="Z13" s="91"/>
      <c r="AA13" s="91" t="s">
        <v>911</v>
      </c>
      <c r="AB13" s="91"/>
      <c r="AC13" s="91"/>
      <c r="AD13" s="91" t="s">
        <v>913</v>
      </c>
      <c r="AE13" s="91"/>
      <c r="AF13" s="91"/>
      <c r="AG13" s="91" t="s">
        <v>915</v>
      </c>
      <c r="AH13" s="91"/>
      <c r="AI13" s="91"/>
      <c r="AJ13" s="91" t="s">
        <v>1321</v>
      </c>
      <c r="AK13" s="91"/>
      <c r="AL13" s="91"/>
      <c r="AM13" s="91" t="s">
        <v>920</v>
      </c>
      <c r="AN13" s="91"/>
      <c r="AO13" s="91"/>
      <c r="AP13" s="91" t="s">
        <v>921</v>
      </c>
      <c r="AQ13" s="91"/>
      <c r="AR13" s="91"/>
      <c r="AS13" s="91" t="s">
        <v>922</v>
      </c>
      <c r="AT13" s="91"/>
      <c r="AU13" s="91"/>
      <c r="AV13" s="91" t="s">
        <v>923</v>
      </c>
      <c r="AW13" s="91"/>
      <c r="AX13" s="91"/>
      <c r="AY13" s="91" t="s">
        <v>925</v>
      </c>
      <c r="AZ13" s="91"/>
      <c r="BA13" s="91"/>
      <c r="BB13" s="91" t="s">
        <v>926</v>
      </c>
      <c r="BC13" s="91"/>
      <c r="BD13" s="91"/>
      <c r="BE13" s="91" t="s">
        <v>927</v>
      </c>
      <c r="BF13" s="91"/>
      <c r="BG13" s="91"/>
      <c r="BH13" s="91" t="s">
        <v>928</v>
      </c>
      <c r="BI13" s="91"/>
      <c r="BJ13" s="91"/>
      <c r="BK13" s="91" t="s">
        <v>929</v>
      </c>
      <c r="BL13" s="91"/>
      <c r="BM13" s="91"/>
      <c r="BN13" s="91" t="s">
        <v>931</v>
      </c>
      <c r="BO13" s="91"/>
      <c r="BP13" s="91"/>
      <c r="BQ13" s="91" t="s">
        <v>932</v>
      </c>
      <c r="BR13" s="91"/>
      <c r="BS13" s="91"/>
      <c r="BT13" s="91" t="s">
        <v>934</v>
      </c>
      <c r="BU13" s="91"/>
      <c r="BV13" s="91"/>
      <c r="BW13" s="91" t="s">
        <v>936</v>
      </c>
      <c r="BX13" s="91"/>
      <c r="BY13" s="91"/>
      <c r="BZ13" s="91" t="s">
        <v>937</v>
      </c>
      <c r="CA13" s="91"/>
      <c r="CB13" s="91"/>
      <c r="CC13" s="91" t="s">
        <v>941</v>
      </c>
      <c r="CD13" s="91"/>
      <c r="CE13" s="91"/>
      <c r="CF13" s="91" t="s">
        <v>944</v>
      </c>
      <c r="CG13" s="91"/>
      <c r="CH13" s="91"/>
      <c r="CI13" s="91" t="s">
        <v>945</v>
      </c>
      <c r="CJ13" s="91"/>
      <c r="CK13" s="91"/>
      <c r="CL13" s="91" t="s">
        <v>946</v>
      </c>
      <c r="CM13" s="91"/>
      <c r="CN13" s="91"/>
      <c r="CO13" s="91" t="s">
        <v>947</v>
      </c>
      <c r="CP13" s="91"/>
      <c r="CQ13" s="91"/>
      <c r="CR13" s="91" t="s">
        <v>949</v>
      </c>
      <c r="CS13" s="91"/>
      <c r="CT13" s="91"/>
      <c r="CU13" s="91" t="s">
        <v>950</v>
      </c>
      <c r="CV13" s="91"/>
      <c r="CW13" s="91"/>
      <c r="CX13" s="91" t="s">
        <v>951</v>
      </c>
      <c r="CY13" s="91"/>
      <c r="CZ13" s="91"/>
      <c r="DA13" s="91" t="s">
        <v>952</v>
      </c>
      <c r="DB13" s="91"/>
      <c r="DC13" s="91"/>
      <c r="DD13" s="91" t="s">
        <v>953</v>
      </c>
      <c r="DE13" s="91"/>
      <c r="DF13" s="91"/>
      <c r="DG13" s="91" t="s">
        <v>954</v>
      </c>
      <c r="DH13" s="91"/>
      <c r="DI13" s="91"/>
      <c r="DJ13" s="91" t="s">
        <v>956</v>
      </c>
      <c r="DK13" s="91"/>
      <c r="DL13" s="91"/>
      <c r="DM13" s="91" t="s">
        <v>957</v>
      </c>
      <c r="DN13" s="91"/>
      <c r="DO13" s="91"/>
      <c r="DP13" s="91" t="s">
        <v>958</v>
      </c>
      <c r="DQ13" s="91"/>
      <c r="DR13" s="91"/>
    </row>
    <row r="14" spans="1:254" ht="83.25" customHeight="1" x14ac:dyDescent="0.25">
      <c r="A14" s="92"/>
      <c r="B14" s="92"/>
      <c r="C14" s="55" t="s">
        <v>902</v>
      </c>
      <c r="D14" s="55" t="s">
        <v>903</v>
      </c>
      <c r="E14" s="55" t="s">
        <v>904</v>
      </c>
      <c r="F14" s="55" t="s">
        <v>41</v>
      </c>
      <c r="G14" s="55" t="s">
        <v>103</v>
      </c>
      <c r="H14" s="55" t="s">
        <v>192</v>
      </c>
      <c r="I14" s="55" t="s">
        <v>195</v>
      </c>
      <c r="J14" s="55" t="s">
        <v>196</v>
      </c>
      <c r="K14" s="55" t="s">
        <v>197</v>
      </c>
      <c r="L14" s="55" t="s">
        <v>199</v>
      </c>
      <c r="M14" s="55" t="s">
        <v>200</v>
      </c>
      <c r="N14" s="55" t="s">
        <v>201</v>
      </c>
      <c r="O14" s="55" t="s">
        <v>203</v>
      </c>
      <c r="P14" s="55" t="s">
        <v>74</v>
      </c>
      <c r="Q14" s="55" t="s">
        <v>75</v>
      </c>
      <c r="R14" s="55" t="s">
        <v>84</v>
      </c>
      <c r="S14" s="55" t="s">
        <v>71</v>
      </c>
      <c r="T14" s="55" t="s">
        <v>908</v>
      </c>
      <c r="U14" s="55" t="s">
        <v>206</v>
      </c>
      <c r="V14" s="55" t="s">
        <v>71</v>
      </c>
      <c r="W14" s="55" t="s">
        <v>86</v>
      </c>
      <c r="X14" s="55" t="s">
        <v>69</v>
      </c>
      <c r="Y14" s="55" t="s">
        <v>213</v>
      </c>
      <c r="Z14" s="55" t="s">
        <v>214</v>
      </c>
      <c r="AA14" s="55" t="s">
        <v>134</v>
      </c>
      <c r="AB14" s="55" t="s">
        <v>912</v>
      </c>
      <c r="AC14" s="55" t="s">
        <v>908</v>
      </c>
      <c r="AD14" s="55" t="s">
        <v>218</v>
      </c>
      <c r="AE14" s="55" t="s">
        <v>427</v>
      </c>
      <c r="AF14" s="55" t="s">
        <v>914</v>
      </c>
      <c r="AG14" s="55" t="s">
        <v>916</v>
      </c>
      <c r="AH14" s="55" t="s">
        <v>917</v>
      </c>
      <c r="AI14" s="55" t="s">
        <v>918</v>
      </c>
      <c r="AJ14" s="55" t="s">
        <v>216</v>
      </c>
      <c r="AK14" s="55" t="s">
        <v>919</v>
      </c>
      <c r="AL14" s="55" t="s">
        <v>65</v>
      </c>
      <c r="AM14" s="55" t="s">
        <v>215</v>
      </c>
      <c r="AN14" s="55" t="s">
        <v>103</v>
      </c>
      <c r="AO14" s="55" t="s">
        <v>219</v>
      </c>
      <c r="AP14" s="55" t="s">
        <v>223</v>
      </c>
      <c r="AQ14" s="55" t="s">
        <v>224</v>
      </c>
      <c r="AR14" s="55" t="s">
        <v>101</v>
      </c>
      <c r="AS14" s="55" t="s">
        <v>220</v>
      </c>
      <c r="AT14" s="55" t="s">
        <v>221</v>
      </c>
      <c r="AU14" s="55" t="s">
        <v>222</v>
      </c>
      <c r="AV14" s="55" t="s">
        <v>226</v>
      </c>
      <c r="AW14" s="55" t="s">
        <v>924</v>
      </c>
      <c r="AX14" s="55" t="s">
        <v>227</v>
      </c>
      <c r="AY14" s="55" t="s">
        <v>228</v>
      </c>
      <c r="AZ14" s="55" t="s">
        <v>229</v>
      </c>
      <c r="BA14" s="55" t="s">
        <v>230</v>
      </c>
      <c r="BB14" s="55" t="s">
        <v>231</v>
      </c>
      <c r="BC14" s="55" t="s">
        <v>71</v>
      </c>
      <c r="BD14" s="55" t="s">
        <v>232</v>
      </c>
      <c r="BE14" s="55" t="s">
        <v>233</v>
      </c>
      <c r="BF14" s="55" t="s">
        <v>842</v>
      </c>
      <c r="BG14" s="55" t="s">
        <v>234</v>
      </c>
      <c r="BH14" s="55" t="s">
        <v>16</v>
      </c>
      <c r="BI14" s="55" t="s">
        <v>236</v>
      </c>
      <c r="BJ14" s="55" t="s">
        <v>147</v>
      </c>
      <c r="BK14" s="55" t="s">
        <v>237</v>
      </c>
      <c r="BL14" s="55" t="s">
        <v>930</v>
      </c>
      <c r="BM14" s="55" t="s">
        <v>238</v>
      </c>
      <c r="BN14" s="55" t="s">
        <v>97</v>
      </c>
      <c r="BO14" s="55" t="s">
        <v>17</v>
      </c>
      <c r="BP14" s="55" t="s">
        <v>18</v>
      </c>
      <c r="BQ14" s="55" t="s">
        <v>933</v>
      </c>
      <c r="BR14" s="55" t="s">
        <v>842</v>
      </c>
      <c r="BS14" s="55" t="s">
        <v>219</v>
      </c>
      <c r="BT14" s="55" t="s">
        <v>935</v>
      </c>
      <c r="BU14" s="55" t="s">
        <v>239</v>
      </c>
      <c r="BV14" s="55" t="s">
        <v>240</v>
      </c>
      <c r="BW14" s="55" t="s">
        <v>148</v>
      </c>
      <c r="BX14" s="55" t="s">
        <v>235</v>
      </c>
      <c r="BY14" s="55" t="s">
        <v>209</v>
      </c>
      <c r="BZ14" s="55" t="s">
        <v>938</v>
      </c>
      <c r="CA14" s="55" t="s">
        <v>939</v>
      </c>
      <c r="CB14" s="55" t="s">
        <v>940</v>
      </c>
      <c r="CC14" s="55" t="s">
        <v>942</v>
      </c>
      <c r="CD14" s="55" t="s">
        <v>943</v>
      </c>
      <c r="CE14" s="55" t="s">
        <v>241</v>
      </c>
      <c r="CF14" s="55" t="s">
        <v>242</v>
      </c>
      <c r="CG14" s="55" t="s">
        <v>243</v>
      </c>
      <c r="CH14" s="55" t="s">
        <v>96</v>
      </c>
      <c r="CI14" s="55" t="s">
        <v>246</v>
      </c>
      <c r="CJ14" s="55" t="s">
        <v>247</v>
      </c>
      <c r="CK14" s="55" t="s">
        <v>125</v>
      </c>
      <c r="CL14" s="55" t="s">
        <v>248</v>
      </c>
      <c r="CM14" s="55" t="s">
        <v>249</v>
      </c>
      <c r="CN14" s="55" t="s">
        <v>250</v>
      </c>
      <c r="CO14" s="55" t="s">
        <v>251</v>
      </c>
      <c r="CP14" s="55" t="s">
        <v>252</v>
      </c>
      <c r="CQ14" s="55" t="s">
        <v>948</v>
      </c>
      <c r="CR14" s="55" t="s">
        <v>253</v>
      </c>
      <c r="CS14" s="55" t="s">
        <v>254</v>
      </c>
      <c r="CT14" s="55" t="s">
        <v>255</v>
      </c>
      <c r="CU14" s="55" t="s">
        <v>258</v>
      </c>
      <c r="CV14" s="55" t="s">
        <v>259</v>
      </c>
      <c r="CW14" s="55" t="s">
        <v>260</v>
      </c>
      <c r="CX14" s="55" t="s">
        <v>262</v>
      </c>
      <c r="CY14" s="55" t="s">
        <v>263</v>
      </c>
      <c r="CZ14" s="55" t="s">
        <v>264</v>
      </c>
      <c r="DA14" s="55" t="s">
        <v>265</v>
      </c>
      <c r="DB14" s="55" t="s">
        <v>64</v>
      </c>
      <c r="DC14" s="55" t="s">
        <v>266</v>
      </c>
      <c r="DD14" s="55" t="s">
        <v>261</v>
      </c>
      <c r="DE14" s="55" t="s">
        <v>225</v>
      </c>
      <c r="DF14" s="55" t="s">
        <v>104</v>
      </c>
      <c r="DG14" s="55" t="s">
        <v>955</v>
      </c>
      <c r="DH14" s="55" t="s">
        <v>1322</v>
      </c>
      <c r="DI14" s="55" t="s">
        <v>1323</v>
      </c>
      <c r="DJ14" s="55" t="s">
        <v>267</v>
      </c>
      <c r="DK14" s="55" t="s">
        <v>268</v>
      </c>
      <c r="DL14" s="55" t="s">
        <v>269</v>
      </c>
      <c r="DM14" s="55" t="s">
        <v>270</v>
      </c>
      <c r="DN14" s="55" t="s">
        <v>271</v>
      </c>
      <c r="DO14" s="55" t="s">
        <v>272</v>
      </c>
      <c r="DP14" s="55" t="s">
        <v>275</v>
      </c>
      <c r="DQ14" s="55" t="s">
        <v>276</v>
      </c>
      <c r="DR14" s="55" t="s">
        <v>151</v>
      </c>
    </row>
    <row r="15" spans="1:254" ht="15.75" x14ac:dyDescent="0.25">
      <c r="A15" s="2">
        <v>1</v>
      </c>
      <c r="B15" s="1" t="s">
        <v>1380</v>
      </c>
      <c r="C15" s="57">
        <v>1</v>
      </c>
      <c r="D15" s="57"/>
      <c r="E15" s="57"/>
      <c r="F15" s="57"/>
      <c r="G15" s="57">
        <v>1</v>
      </c>
      <c r="H15" s="57"/>
      <c r="I15" s="57">
        <v>1</v>
      </c>
      <c r="J15" s="57"/>
      <c r="K15" s="57"/>
      <c r="L15" s="57"/>
      <c r="M15" s="57">
        <v>1</v>
      </c>
      <c r="N15" s="57"/>
      <c r="O15" s="57">
        <v>1</v>
      </c>
      <c r="P15" s="57"/>
      <c r="Q15" s="57"/>
      <c r="R15" s="57"/>
      <c r="S15" s="57">
        <v>1</v>
      </c>
      <c r="T15" s="57"/>
      <c r="U15" s="57"/>
      <c r="V15" s="57">
        <v>1</v>
      </c>
      <c r="W15" s="57"/>
      <c r="X15" s="57"/>
      <c r="Y15" s="57">
        <v>1</v>
      </c>
      <c r="Z15" s="57"/>
      <c r="AA15" s="57"/>
      <c r="AB15" s="57">
        <v>1</v>
      </c>
      <c r="AC15" s="57"/>
      <c r="AD15" s="57"/>
      <c r="AE15" s="57">
        <v>1</v>
      </c>
      <c r="AF15" s="57"/>
      <c r="AG15" s="57"/>
      <c r="AH15" s="57">
        <v>1</v>
      </c>
      <c r="AI15" s="57"/>
      <c r="AJ15" s="57"/>
      <c r="AK15" s="57">
        <v>1</v>
      </c>
      <c r="AL15" s="57"/>
      <c r="AM15" s="57"/>
      <c r="AN15" s="57">
        <v>1</v>
      </c>
      <c r="AO15" s="57"/>
      <c r="AP15" s="57"/>
      <c r="AQ15" s="57">
        <v>1</v>
      </c>
      <c r="AR15" s="57"/>
      <c r="AS15" s="57"/>
      <c r="AT15" s="57"/>
      <c r="AU15" s="57">
        <v>1</v>
      </c>
      <c r="AV15" s="57"/>
      <c r="AW15" s="57">
        <v>1</v>
      </c>
      <c r="AX15" s="57"/>
      <c r="AY15" s="57"/>
      <c r="AZ15" s="57">
        <v>1</v>
      </c>
      <c r="BA15" s="57"/>
      <c r="BB15" s="57"/>
      <c r="BC15" s="57">
        <v>1</v>
      </c>
      <c r="BD15" s="57"/>
      <c r="BE15" s="57"/>
      <c r="BF15" s="57">
        <v>1</v>
      </c>
      <c r="BG15" s="57"/>
      <c r="BH15" s="57"/>
      <c r="BI15" s="57">
        <v>1</v>
      </c>
      <c r="BJ15" s="57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/>
      <c r="BV15" s="4">
        <v>1</v>
      </c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</row>
    <row r="16" spans="1:254" ht="15.75" x14ac:dyDescent="0.25">
      <c r="A16" s="2">
        <v>2</v>
      </c>
      <c r="B16" s="1" t="s">
        <v>1381</v>
      </c>
      <c r="C16" s="9">
        <v>1</v>
      </c>
      <c r="D16" s="9"/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/>
      <c r="Q16" s="9">
        <v>1</v>
      </c>
      <c r="R16" s="9"/>
      <c r="S16" s="9"/>
      <c r="T16" s="9">
        <v>1</v>
      </c>
      <c r="U16" s="9"/>
      <c r="V16" s="9"/>
      <c r="W16" s="9">
        <v>1</v>
      </c>
      <c r="X16" s="9"/>
      <c r="Y16" s="9">
        <v>1</v>
      </c>
      <c r="Z16" s="9"/>
      <c r="AA16" s="9"/>
      <c r="AB16" s="9"/>
      <c r="AC16" s="9">
        <v>1</v>
      </c>
      <c r="AD16" s="9"/>
      <c r="AE16" s="9"/>
      <c r="AF16" s="9">
        <v>1</v>
      </c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/>
      <c r="BG16" s="9">
        <v>1</v>
      </c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</row>
    <row r="17" spans="1:255" ht="15.75" x14ac:dyDescent="0.25">
      <c r="A17" s="63">
        <v>3</v>
      </c>
      <c r="B17" s="64" t="s">
        <v>1382</v>
      </c>
      <c r="C17" s="65"/>
      <c r="D17" s="65">
        <v>1</v>
      </c>
      <c r="E17" s="65"/>
      <c r="F17" s="65"/>
      <c r="G17" s="65">
        <v>1</v>
      </c>
      <c r="H17" s="65"/>
      <c r="I17" s="65">
        <v>1</v>
      </c>
      <c r="J17" s="65"/>
      <c r="K17" s="65"/>
      <c r="L17" s="65"/>
      <c r="M17" s="65"/>
      <c r="N17" s="65">
        <v>1</v>
      </c>
      <c r="O17" s="65">
        <v>1</v>
      </c>
      <c r="P17" s="65"/>
      <c r="Q17" s="65"/>
      <c r="R17" s="65"/>
      <c r="S17" s="65">
        <v>1</v>
      </c>
      <c r="T17" s="65"/>
      <c r="U17" s="65"/>
      <c r="V17" s="65">
        <v>1</v>
      </c>
      <c r="W17" s="65"/>
      <c r="X17" s="65"/>
      <c r="Y17" s="65"/>
      <c r="Z17" s="65">
        <v>1</v>
      </c>
      <c r="AA17" s="65"/>
      <c r="AB17" s="65">
        <v>1</v>
      </c>
      <c r="AC17" s="65"/>
      <c r="AD17" s="65"/>
      <c r="AE17" s="65">
        <v>1</v>
      </c>
      <c r="AF17" s="65"/>
      <c r="AG17" s="65"/>
      <c r="AH17" s="65"/>
      <c r="AI17" s="65">
        <v>1</v>
      </c>
      <c r="AJ17" s="65"/>
      <c r="AK17" s="65">
        <v>1</v>
      </c>
      <c r="AL17" s="65"/>
      <c r="AM17" s="65"/>
      <c r="AN17" s="65">
        <v>1</v>
      </c>
      <c r="AO17" s="65"/>
      <c r="AP17" s="65"/>
      <c r="AQ17" s="65"/>
      <c r="AR17" s="65">
        <v>1</v>
      </c>
      <c r="AS17" s="65"/>
      <c r="AT17" s="65">
        <v>1</v>
      </c>
      <c r="AU17" s="65"/>
      <c r="AV17" s="65"/>
      <c r="AW17" s="65">
        <v>1</v>
      </c>
      <c r="AX17" s="65"/>
      <c r="AY17" s="65"/>
      <c r="AZ17" s="65">
        <v>1</v>
      </c>
      <c r="BA17" s="65"/>
      <c r="BB17" s="65"/>
      <c r="BC17" s="65">
        <v>1</v>
      </c>
      <c r="BD17" s="65"/>
      <c r="BE17" s="65"/>
      <c r="BF17" s="65">
        <v>1</v>
      </c>
      <c r="BG17" s="65"/>
      <c r="BH17" s="65"/>
      <c r="BI17" s="65">
        <v>1</v>
      </c>
      <c r="BJ17" s="65"/>
      <c r="BK17" s="66"/>
      <c r="BL17" s="66"/>
      <c r="BM17" s="66">
        <v>1</v>
      </c>
      <c r="BN17" s="66"/>
      <c r="BO17" s="66">
        <v>1</v>
      </c>
      <c r="BP17" s="66"/>
      <c r="BQ17" s="66"/>
      <c r="BR17" s="66"/>
      <c r="BS17" s="66">
        <v>1</v>
      </c>
      <c r="BT17" s="66"/>
      <c r="BU17" s="66">
        <v>1</v>
      </c>
      <c r="BV17" s="66"/>
      <c r="BW17" s="66">
        <v>1</v>
      </c>
      <c r="BX17" s="66"/>
      <c r="BY17" s="66"/>
      <c r="BZ17" s="66"/>
      <c r="CA17" s="66"/>
      <c r="CB17" s="66">
        <v>1</v>
      </c>
      <c r="CC17" s="66"/>
      <c r="CD17" s="66"/>
      <c r="CE17" s="66">
        <v>1</v>
      </c>
      <c r="CF17" s="66"/>
      <c r="CG17" s="66">
        <v>1</v>
      </c>
      <c r="CH17" s="66"/>
      <c r="CI17" s="66"/>
      <c r="CJ17" s="66">
        <v>1</v>
      </c>
      <c r="CK17" s="66"/>
      <c r="CL17" s="66"/>
      <c r="CM17" s="66"/>
      <c r="CN17" s="66">
        <v>1</v>
      </c>
      <c r="CO17" s="66"/>
      <c r="CP17" s="66">
        <v>1</v>
      </c>
      <c r="CQ17" s="66"/>
      <c r="CR17" s="66"/>
      <c r="CS17" s="66">
        <v>1</v>
      </c>
      <c r="CT17" s="66"/>
      <c r="CU17" s="66"/>
      <c r="CV17" s="66">
        <v>1</v>
      </c>
      <c r="CW17" s="66"/>
      <c r="CX17" s="66"/>
      <c r="CY17" s="66">
        <v>1</v>
      </c>
      <c r="CZ17" s="66"/>
      <c r="DA17" s="66">
        <v>1</v>
      </c>
      <c r="DB17" s="66"/>
      <c r="DC17" s="66"/>
      <c r="DD17" s="66"/>
      <c r="DE17" s="66">
        <v>1</v>
      </c>
      <c r="DF17" s="66"/>
      <c r="DG17" s="66">
        <v>1</v>
      </c>
      <c r="DH17" s="66"/>
      <c r="DI17" s="66"/>
      <c r="DJ17" s="66"/>
      <c r="DK17" s="66">
        <v>1</v>
      </c>
      <c r="DL17" s="66"/>
      <c r="DM17" s="66"/>
      <c r="DN17" s="66">
        <v>1</v>
      </c>
      <c r="DO17" s="66"/>
      <c r="DP17" s="66">
        <v>1</v>
      </c>
      <c r="DQ17" s="66"/>
      <c r="DR17" s="66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</row>
    <row r="18" spans="1:255" s="4" customFormat="1" ht="15.75" x14ac:dyDescent="0.25">
      <c r="A18" s="68">
        <v>4</v>
      </c>
      <c r="B18" s="69" t="s">
        <v>1403</v>
      </c>
      <c r="D18" s="4">
        <v>1</v>
      </c>
      <c r="G18" s="4">
        <v>1</v>
      </c>
      <c r="J18" s="4">
        <v>1</v>
      </c>
      <c r="N18" s="4">
        <v>1</v>
      </c>
      <c r="Q18" s="4">
        <v>1</v>
      </c>
      <c r="T18" s="4">
        <v>1</v>
      </c>
      <c r="W18" s="4">
        <v>1</v>
      </c>
      <c r="Z18" s="4">
        <v>1</v>
      </c>
      <c r="AC18" s="4">
        <v>1</v>
      </c>
      <c r="AF18" s="4">
        <v>1</v>
      </c>
      <c r="AI18" s="4">
        <v>1</v>
      </c>
      <c r="AL18" s="4">
        <v>1</v>
      </c>
      <c r="AN18" s="4">
        <v>1</v>
      </c>
      <c r="AR18" s="4">
        <v>1</v>
      </c>
      <c r="AU18" s="4">
        <v>1</v>
      </c>
      <c r="AW18" s="4">
        <v>1</v>
      </c>
      <c r="BA18" s="4">
        <v>1</v>
      </c>
      <c r="BC18" s="4">
        <v>1</v>
      </c>
      <c r="BG18" s="4">
        <v>1</v>
      </c>
      <c r="BI18" s="4">
        <v>1</v>
      </c>
      <c r="BM18" s="4">
        <v>1</v>
      </c>
      <c r="BO18" s="4">
        <v>1</v>
      </c>
      <c r="BS18" s="4">
        <v>1</v>
      </c>
      <c r="BV18" s="4">
        <v>1</v>
      </c>
      <c r="BX18" s="4">
        <v>1</v>
      </c>
      <c r="CB18" s="4">
        <v>1</v>
      </c>
      <c r="CE18" s="4">
        <v>1</v>
      </c>
      <c r="CH18" s="4">
        <v>1</v>
      </c>
      <c r="CJ18" s="4">
        <v>1</v>
      </c>
      <c r="CN18" s="4">
        <v>1</v>
      </c>
      <c r="CP18" s="4">
        <v>1</v>
      </c>
      <c r="CS18" s="4">
        <v>1</v>
      </c>
      <c r="CW18" s="4">
        <v>1</v>
      </c>
      <c r="CZ18" s="4">
        <v>1</v>
      </c>
      <c r="DB18" s="4">
        <v>1</v>
      </c>
      <c r="DH18" s="4">
        <v>1</v>
      </c>
      <c r="DK18" s="4">
        <v>1</v>
      </c>
      <c r="DN18" s="4">
        <v>1</v>
      </c>
      <c r="DQ18" s="4">
        <v>1</v>
      </c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</row>
    <row r="19" spans="1:255" x14ac:dyDescent="0.25">
      <c r="A19" s="97" t="s">
        <v>278</v>
      </c>
      <c r="B19" s="98"/>
      <c r="C19" s="67">
        <f>SUM(C15:C17)</f>
        <v>2</v>
      </c>
      <c r="D19" s="67">
        <f>SUM(D15:D18)</f>
        <v>2</v>
      </c>
      <c r="E19" s="67">
        <f>SUM(E15:E17)</f>
        <v>0</v>
      </c>
      <c r="F19" s="67">
        <f>SUM(F15:F17)</f>
        <v>0</v>
      </c>
      <c r="G19" s="67">
        <f>SUM(G15:G18)</f>
        <v>4</v>
      </c>
      <c r="H19" s="67">
        <f>SUM(H15:H17)</f>
        <v>0</v>
      </c>
      <c r="I19" s="67">
        <f>SUM(I15:I17)</f>
        <v>2</v>
      </c>
      <c r="J19" s="67">
        <f>SUM(J15:J18)</f>
        <v>2</v>
      </c>
      <c r="K19" s="67">
        <f>SUM(K15:K17)</f>
        <v>0</v>
      </c>
      <c r="L19" s="67">
        <f>SUM(L15:L17)</f>
        <v>0</v>
      </c>
      <c r="M19" s="67">
        <f>SUM(M15:M17)</f>
        <v>2</v>
      </c>
      <c r="N19" s="67">
        <f>SUM(N15:N18)</f>
        <v>2</v>
      </c>
      <c r="O19" s="67">
        <f>SUM(O15:O17)</f>
        <v>2</v>
      </c>
      <c r="P19" s="67">
        <f>SUM(P15:P17)</f>
        <v>0</v>
      </c>
      <c r="Q19" s="67">
        <f>SUM(Q15:Q18)</f>
        <v>2</v>
      </c>
      <c r="R19" s="67">
        <f>SUM(R15:R17)</f>
        <v>0</v>
      </c>
      <c r="S19" s="67">
        <f>SUM(S15:S17)</f>
        <v>2</v>
      </c>
      <c r="T19" s="67">
        <f>SUM(T15:T18)</f>
        <v>2</v>
      </c>
      <c r="U19" s="67">
        <f>SUM(U15:U17)</f>
        <v>0</v>
      </c>
      <c r="V19" s="67">
        <f>SUM(V15:V17)</f>
        <v>2</v>
      </c>
      <c r="W19" s="67">
        <f>SUM(W15:W18)</f>
        <v>2</v>
      </c>
      <c r="X19" s="67">
        <f>SUM(X15:X17)</f>
        <v>0</v>
      </c>
      <c r="Y19" s="67">
        <f>SUM(Y15:Y17)</f>
        <v>2</v>
      </c>
      <c r="Z19" s="67">
        <f>SUM(Z15:Z18)</f>
        <v>2</v>
      </c>
      <c r="AA19" s="67">
        <f>SUM(AA15:AA17)</f>
        <v>0</v>
      </c>
      <c r="AB19" s="67">
        <f>SUM(AB15:AB17)</f>
        <v>2</v>
      </c>
      <c r="AC19" s="67">
        <f>SUM(AC15:AC18)</f>
        <v>2</v>
      </c>
      <c r="AD19" s="67">
        <f>SUM(AD15:AD17)</f>
        <v>0</v>
      </c>
      <c r="AE19" s="67">
        <f>SUM(AE15:AE17)</f>
        <v>2</v>
      </c>
      <c r="AF19" s="67">
        <f>SUM(AF15:AF18)</f>
        <v>2</v>
      </c>
      <c r="AG19" s="67">
        <f>SUM(AG15:AG17)</f>
        <v>0</v>
      </c>
      <c r="AH19" s="67">
        <f>SUM(AH15:AH17)</f>
        <v>2</v>
      </c>
      <c r="AI19" s="67">
        <f>SUM(AI15:AI18)</f>
        <v>2</v>
      </c>
      <c r="AJ19" s="67">
        <f>SUM(AJ15:AJ17)</f>
        <v>0</v>
      </c>
      <c r="AK19" s="67">
        <f>SUM(AK15:AK17)</f>
        <v>3</v>
      </c>
      <c r="AL19" s="67">
        <f>SUM(AL15:AL18)</f>
        <v>1</v>
      </c>
      <c r="AM19" s="67">
        <f>SUM(AM15:AM17)</f>
        <v>0</v>
      </c>
      <c r="AN19" s="67">
        <f>SUM(AN15:AN18)</f>
        <v>4</v>
      </c>
      <c r="AO19" s="67">
        <f>SUM(AO15:AO17)</f>
        <v>0</v>
      </c>
      <c r="AP19" s="67">
        <f>SUM(AP15:AP17)</f>
        <v>0</v>
      </c>
      <c r="AQ19" s="67">
        <f>SUM(AQ15:AQ17)</f>
        <v>2</v>
      </c>
      <c r="AR19" s="67">
        <f>SUM(AR15:AR18)</f>
        <v>2</v>
      </c>
      <c r="AS19" s="67">
        <f>SUM(AS15:AS17)</f>
        <v>0</v>
      </c>
      <c r="AT19" s="67">
        <f>SUM(AT15:AT17)</f>
        <v>2</v>
      </c>
      <c r="AU19" s="67">
        <f>SUM(AU15:AU18)</f>
        <v>2</v>
      </c>
      <c r="AV19" s="67">
        <f>SUM(AV15:AV17)</f>
        <v>0</v>
      </c>
      <c r="AW19" s="67">
        <f>SUM(AW15:AW18)</f>
        <v>4</v>
      </c>
      <c r="AX19" s="67">
        <f>SUM(AX15:AX17)</f>
        <v>0</v>
      </c>
      <c r="AY19" s="67">
        <f>SUM(AY15:AY17)</f>
        <v>0</v>
      </c>
      <c r="AZ19" s="67">
        <f>SUM(AZ15:AZ17)</f>
        <v>3</v>
      </c>
      <c r="BA19" s="67">
        <f>SUM(BA15:BA18)</f>
        <v>1</v>
      </c>
      <c r="BB19" s="67">
        <f>SUM(BB15:BB17)</f>
        <v>0</v>
      </c>
      <c r="BC19" s="67">
        <f>SUM(BC15:BC18)</f>
        <v>4</v>
      </c>
      <c r="BD19" s="67">
        <f>SUM(BD15:BD17)</f>
        <v>0</v>
      </c>
      <c r="BE19" s="67">
        <f>SUM(BE15:BE17)</f>
        <v>0</v>
      </c>
      <c r="BF19" s="67">
        <f>SUM(BF15:BF17)</f>
        <v>2</v>
      </c>
      <c r="BG19" s="67">
        <f>SUM(BG15:BG18)</f>
        <v>2</v>
      </c>
      <c r="BH19" s="67">
        <f>SUM(BH15:BH17)</f>
        <v>0</v>
      </c>
      <c r="BI19" s="67">
        <f>SUM(BI15:BI18)</f>
        <v>4</v>
      </c>
      <c r="BJ19" s="67">
        <f>SUM(BJ15:BJ17)</f>
        <v>0</v>
      </c>
      <c r="BK19" s="67">
        <f>SUM(BK15:BK17)</f>
        <v>0</v>
      </c>
      <c r="BL19" s="67">
        <f>SUM(BL15:BL17)</f>
        <v>2</v>
      </c>
      <c r="BM19" s="67">
        <f>SUM(BM15:BM18)</f>
        <v>2</v>
      </c>
      <c r="BN19" s="67">
        <f>SUM(BN15:BN17)</f>
        <v>0</v>
      </c>
      <c r="BO19" s="67">
        <f>SUM(BO15:BO18)</f>
        <v>4</v>
      </c>
      <c r="BP19" s="67">
        <f>SUM(BP15:BP17)</f>
        <v>0</v>
      </c>
      <c r="BQ19" s="67">
        <f>SUM(BQ15:BQ17)</f>
        <v>0</v>
      </c>
      <c r="BR19" s="67">
        <f>SUM(BR15:BR17)</f>
        <v>1</v>
      </c>
      <c r="BS19" s="67">
        <f>SUM(BS15:BS18)</f>
        <v>3</v>
      </c>
      <c r="BT19" s="67">
        <f>SUM(BT15:BT17)</f>
        <v>0</v>
      </c>
      <c r="BU19" s="67">
        <f>SUM(BU15:BU17)</f>
        <v>1</v>
      </c>
      <c r="BV19" s="67">
        <f>SUM(BV15:BV18)</f>
        <v>3</v>
      </c>
      <c r="BW19" s="67">
        <f>SUM(BW15:BW17)</f>
        <v>2</v>
      </c>
      <c r="BX19" s="67">
        <f>SUM(BX15:BX18)</f>
        <v>2</v>
      </c>
      <c r="BY19" s="67">
        <f>SUM(BY15:BY17)</f>
        <v>0</v>
      </c>
      <c r="BZ19" s="67">
        <f>SUM(BZ15:BZ17)</f>
        <v>0</v>
      </c>
      <c r="CA19" s="67">
        <f>SUM(CA15:CA17)</f>
        <v>1</v>
      </c>
      <c r="CB19" s="67">
        <f>SUM(CB15:CB18)</f>
        <v>3</v>
      </c>
      <c r="CC19" s="67">
        <f>SUM(CC15:CC17)</f>
        <v>0</v>
      </c>
      <c r="CD19" s="67">
        <f>SUM(CD15:CD17)</f>
        <v>1</v>
      </c>
      <c r="CE19" s="67">
        <f>SUM(CE15:CE18)</f>
        <v>3</v>
      </c>
      <c r="CF19" s="67">
        <f>SUM(CF15:CF17)</f>
        <v>0</v>
      </c>
      <c r="CG19" s="67">
        <f>SUM(CG15:CG17)</f>
        <v>1</v>
      </c>
      <c r="CH19" s="67">
        <f>SUM(CH15:CH18)</f>
        <v>3</v>
      </c>
      <c r="CI19" s="67">
        <f>SUM(CI15:CI17)</f>
        <v>0</v>
      </c>
      <c r="CJ19" s="67">
        <f>SUM(CJ15:CJ18)</f>
        <v>4</v>
      </c>
      <c r="CK19" s="67">
        <f>SUM(CK15:CK17)</f>
        <v>0</v>
      </c>
      <c r="CL19" s="67">
        <f>SUM(CL15:CL17)</f>
        <v>0</v>
      </c>
      <c r="CM19" s="67">
        <f>SUM(CM15:CM17)</f>
        <v>2</v>
      </c>
      <c r="CN19" s="67">
        <f>SUM(CN15:CN18)</f>
        <v>2</v>
      </c>
      <c r="CO19" s="67">
        <f>SUM(CO15:CO17)</f>
        <v>1</v>
      </c>
      <c r="CP19" s="67">
        <f>SUM(CP15:CP18)</f>
        <v>3</v>
      </c>
      <c r="CQ19" s="67">
        <f>SUM(CQ15:CQ17)</f>
        <v>0</v>
      </c>
      <c r="CR19" s="67">
        <f>SUM(CR15:CR17)</f>
        <v>0</v>
      </c>
      <c r="CS19" s="67">
        <f>SUM(CS15:CS18)</f>
        <v>4</v>
      </c>
      <c r="CT19" s="67">
        <f>SUM(CT15:CT17)</f>
        <v>0</v>
      </c>
      <c r="CU19" s="67">
        <f>SUM(CU15:CU17)</f>
        <v>0</v>
      </c>
      <c r="CV19" s="67">
        <f>SUM(CV15:CV17)</f>
        <v>3</v>
      </c>
      <c r="CW19" s="67">
        <f>SUM(CW15:CW18)</f>
        <v>1</v>
      </c>
      <c r="CX19" s="67">
        <f>SUM(CX15:CX17)</f>
        <v>0</v>
      </c>
      <c r="CY19" s="67">
        <f>SUM(CY15:CY17)</f>
        <v>3</v>
      </c>
      <c r="CZ19" s="67">
        <f>SUM(CZ15:CZ18)</f>
        <v>1</v>
      </c>
      <c r="DA19" s="67">
        <f>SUM(DA15:DA17)</f>
        <v>2</v>
      </c>
      <c r="DB19" s="67">
        <f>SUM(DB15:DB18)</f>
        <v>2</v>
      </c>
      <c r="DC19" s="67">
        <f>SUM(DC15:DC17)</f>
        <v>0</v>
      </c>
      <c r="DD19" s="67">
        <f>SUM(DD15:DD17)</f>
        <v>0</v>
      </c>
      <c r="DE19" s="67">
        <f>SUM(DE15:DE17)</f>
        <v>3</v>
      </c>
      <c r="DF19" s="67">
        <v>1</v>
      </c>
      <c r="DG19" s="67">
        <f>SUM(DG15:DG17)</f>
        <v>3</v>
      </c>
      <c r="DH19" s="67">
        <f>SUM(DH15:DH18)</f>
        <v>1</v>
      </c>
      <c r="DI19" s="67">
        <f>SUM(DI15:DI17)</f>
        <v>0</v>
      </c>
      <c r="DJ19" s="67">
        <f>SUM(DJ15:DJ17)</f>
        <v>0</v>
      </c>
      <c r="DK19" s="67">
        <f>SUM(DK15:DK18)</f>
        <v>4</v>
      </c>
      <c r="DL19" s="67">
        <f>SUM(DL15:DL17)</f>
        <v>0</v>
      </c>
      <c r="DM19" s="67">
        <f>SUM(DM15:DM17)</f>
        <v>0</v>
      </c>
      <c r="DN19" s="67">
        <f>SUM(DN15:DN18)</f>
        <v>4</v>
      </c>
      <c r="DO19" s="67">
        <f>SUM(DO15:DO17)</f>
        <v>0</v>
      </c>
      <c r="DP19" s="67">
        <f>SUM(DP15:DP17)</f>
        <v>2</v>
      </c>
      <c r="DQ19" s="67">
        <f>SUM(DQ15:DQ18)</f>
        <v>2</v>
      </c>
      <c r="DR19" s="67">
        <f>SUM(DR15:DR17)</f>
        <v>0</v>
      </c>
    </row>
    <row r="20" spans="1:255" ht="37.5" customHeight="1" x14ac:dyDescent="0.25">
      <c r="A20" s="89" t="s">
        <v>837</v>
      </c>
      <c r="B20" s="90"/>
      <c r="C20" s="20">
        <f>C19/ 4%</f>
        <v>50</v>
      </c>
      <c r="D20" s="20">
        <f t="shared" ref="D20:BO20" si="0">D19/ 4%</f>
        <v>50</v>
      </c>
      <c r="E20" s="20">
        <f t="shared" si="0"/>
        <v>0</v>
      </c>
      <c r="F20" s="20">
        <f t="shared" si="0"/>
        <v>0</v>
      </c>
      <c r="G20" s="20">
        <f t="shared" si="0"/>
        <v>100</v>
      </c>
      <c r="H20" s="20">
        <f t="shared" si="0"/>
        <v>0</v>
      </c>
      <c r="I20" s="20">
        <f t="shared" si="0"/>
        <v>50</v>
      </c>
      <c r="J20" s="20">
        <f t="shared" si="0"/>
        <v>50</v>
      </c>
      <c r="K20" s="20">
        <f t="shared" si="0"/>
        <v>0</v>
      </c>
      <c r="L20" s="20">
        <f t="shared" si="0"/>
        <v>0</v>
      </c>
      <c r="M20" s="20">
        <f t="shared" si="0"/>
        <v>50</v>
      </c>
      <c r="N20" s="20">
        <f t="shared" si="0"/>
        <v>50</v>
      </c>
      <c r="O20" s="20">
        <f t="shared" si="0"/>
        <v>50</v>
      </c>
      <c r="P20" s="20">
        <f t="shared" si="0"/>
        <v>0</v>
      </c>
      <c r="Q20" s="20">
        <f t="shared" si="0"/>
        <v>50</v>
      </c>
      <c r="R20" s="20">
        <f t="shared" si="0"/>
        <v>0</v>
      </c>
      <c r="S20" s="20">
        <f t="shared" si="0"/>
        <v>50</v>
      </c>
      <c r="T20" s="20">
        <f t="shared" si="0"/>
        <v>50</v>
      </c>
      <c r="U20" s="20">
        <f t="shared" si="0"/>
        <v>0</v>
      </c>
      <c r="V20" s="20">
        <f t="shared" si="0"/>
        <v>50</v>
      </c>
      <c r="W20" s="20">
        <f t="shared" si="0"/>
        <v>50</v>
      </c>
      <c r="X20" s="20">
        <f t="shared" si="0"/>
        <v>0</v>
      </c>
      <c r="Y20" s="20">
        <f t="shared" si="0"/>
        <v>50</v>
      </c>
      <c r="Z20" s="20">
        <f t="shared" si="0"/>
        <v>50</v>
      </c>
      <c r="AA20" s="20">
        <f t="shared" si="0"/>
        <v>0</v>
      </c>
      <c r="AB20" s="20">
        <f t="shared" si="0"/>
        <v>50</v>
      </c>
      <c r="AC20" s="20">
        <f t="shared" si="0"/>
        <v>50</v>
      </c>
      <c r="AD20" s="20">
        <f t="shared" si="0"/>
        <v>0</v>
      </c>
      <c r="AE20" s="20">
        <f t="shared" si="0"/>
        <v>50</v>
      </c>
      <c r="AF20" s="20">
        <f t="shared" si="0"/>
        <v>50</v>
      </c>
      <c r="AG20" s="20">
        <f t="shared" si="0"/>
        <v>0</v>
      </c>
      <c r="AH20" s="20">
        <f t="shared" si="0"/>
        <v>50</v>
      </c>
      <c r="AI20" s="20">
        <f t="shared" si="0"/>
        <v>50</v>
      </c>
      <c r="AJ20" s="20">
        <f t="shared" si="0"/>
        <v>0</v>
      </c>
      <c r="AK20" s="20">
        <f t="shared" si="0"/>
        <v>75</v>
      </c>
      <c r="AL20" s="20">
        <f t="shared" si="0"/>
        <v>25</v>
      </c>
      <c r="AM20" s="20">
        <f t="shared" si="0"/>
        <v>0</v>
      </c>
      <c r="AN20" s="20">
        <f t="shared" si="0"/>
        <v>100</v>
      </c>
      <c r="AO20" s="20">
        <f t="shared" si="0"/>
        <v>0</v>
      </c>
      <c r="AP20" s="20">
        <f t="shared" si="0"/>
        <v>0</v>
      </c>
      <c r="AQ20" s="20">
        <f t="shared" si="0"/>
        <v>50</v>
      </c>
      <c r="AR20" s="20">
        <f t="shared" si="0"/>
        <v>50</v>
      </c>
      <c r="AS20" s="20">
        <f t="shared" si="0"/>
        <v>0</v>
      </c>
      <c r="AT20" s="20">
        <f t="shared" si="0"/>
        <v>50</v>
      </c>
      <c r="AU20" s="20">
        <f t="shared" si="0"/>
        <v>50</v>
      </c>
      <c r="AV20" s="20">
        <f t="shared" si="0"/>
        <v>0</v>
      </c>
      <c r="AW20" s="20">
        <f t="shared" si="0"/>
        <v>100</v>
      </c>
      <c r="AX20" s="20">
        <f t="shared" si="0"/>
        <v>0</v>
      </c>
      <c r="AY20" s="20">
        <f t="shared" si="0"/>
        <v>0</v>
      </c>
      <c r="AZ20" s="20">
        <f t="shared" si="0"/>
        <v>75</v>
      </c>
      <c r="BA20" s="20">
        <f t="shared" si="0"/>
        <v>25</v>
      </c>
      <c r="BB20" s="20">
        <f t="shared" si="0"/>
        <v>0</v>
      </c>
      <c r="BC20" s="20">
        <f t="shared" si="0"/>
        <v>100</v>
      </c>
      <c r="BD20" s="20">
        <f t="shared" si="0"/>
        <v>0</v>
      </c>
      <c r="BE20" s="20">
        <f t="shared" si="0"/>
        <v>0</v>
      </c>
      <c r="BF20" s="20">
        <f t="shared" si="0"/>
        <v>50</v>
      </c>
      <c r="BG20" s="20">
        <f t="shared" si="0"/>
        <v>50</v>
      </c>
      <c r="BH20" s="20">
        <f t="shared" si="0"/>
        <v>0</v>
      </c>
      <c r="BI20" s="20">
        <f t="shared" si="0"/>
        <v>100</v>
      </c>
      <c r="BJ20" s="20">
        <f t="shared" si="0"/>
        <v>0</v>
      </c>
      <c r="BK20" s="20">
        <f t="shared" si="0"/>
        <v>0</v>
      </c>
      <c r="BL20" s="20">
        <f t="shared" si="0"/>
        <v>50</v>
      </c>
      <c r="BM20" s="20">
        <f t="shared" si="0"/>
        <v>50</v>
      </c>
      <c r="BN20" s="20">
        <f t="shared" si="0"/>
        <v>0</v>
      </c>
      <c r="BO20" s="20">
        <f t="shared" si="0"/>
        <v>100</v>
      </c>
      <c r="BP20" s="20">
        <f t="shared" ref="BP20:DR20" si="1">BP19/ 4%</f>
        <v>0</v>
      </c>
      <c r="BQ20" s="20">
        <f t="shared" si="1"/>
        <v>0</v>
      </c>
      <c r="BR20" s="20">
        <f t="shared" si="1"/>
        <v>25</v>
      </c>
      <c r="BS20" s="20">
        <f t="shared" si="1"/>
        <v>75</v>
      </c>
      <c r="BT20" s="20">
        <f t="shared" si="1"/>
        <v>0</v>
      </c>
      <c r="BU20" s="20">
        <f t="shared" si="1"/>
        <v>25</v>
      </c>
      <c r="BV20" s="20">
        <f t="shared" si="1"/>
        <v>75</v>
      </c>
      <c r="BW20" s="20">
        <f t="shared" si="1"/>
        <v>50</v>
      </c>
      <c r="BX20" s="20">
        <f t="shared" si="1"/>
        <v>50</v>
      </c>
      <c r="BY20" s="20">
        <f t="shared" si="1"/>
        <v>0</v>
      </c>
      <c r="BZ20" s="20">
        <f t="shared" si="1"/>
        <v>0</v>
      </c>
      <c r="CA20" s="20">
        <f t="shared" si="1"/>
        <v>25</v>
      </c>
      <c r="CB20" s="20">
        <f t="shared" si="1"/>
        <v>75</v>
      </c>
      <c r="CC20" s="20">
        <f t="shared" si="1"/>
        <v>0</v>
      </c>
      <c r="CD20" s="20">
        <f t="shared" si="1"/>
        <v>25</v>
      </c>
      <c r="CE20" s="20">
        <f t="shared" si="1"/>
        <v>75</v>
      </c>
      <c r="CF20" s="20">
        <f t="shared" si="1"/>
        <v>0</v>
      </c>
      <c r="CG20" s="20">
        <f t="shared" si="1"/>
        <v>25</v>
      </c>
      <c r="CH20" s="20">
        <f t="shared" si="1"/>
        <v>75</v>
      </c>
      <c r="CI20" s="20">
        <f t="shared" si="1"/>
        <v>0</v>
      </c>
      <c r="CJ20" s="20">
        <f t="shared" si="1"/>
        <v>100</v>
      </c>
      <c r="CK20" s="20">
        <f t="shared" si="1"/>
        <v>0</v>
      </c>
      <c r="CL20" s="20">
        <f t="shared" si="1"/>
        <v>0</v>
      </c>
      <c r="CM20" s="20">
        <f t="shared" si="1"/>
        <v>50</v>
      </c>
      <c r="CN20" s="20">
        <f t="shared" si="1"/>
        <v>50</v>
      </c>
      <c r="CO20" s="20">
        <f t="shared" si="1"/>
        <v>25</v>
      </c>
      <c r="CP20" s="20">
        <f t="shared" si="1"/>
        <v>75</v>
      </c>
      <c r="CQ20" s="20">
        <f t="shared" si="1"/>
        <v>0</v>
      </c>
      <c r="CR20" s="20">
        <f t="shared" si="1"/>
        <v>0</v>
      </c>
      <c r="CS20" s="20">
        <f t="shared" si="1"/>
        <v>100</v>
      </c>
      <c r="CT20" s="20">
        <f t="shared" si="1"/>
        <v>0</v>
      </c>
      <c r="CU20" s="20">
        <f t="shared" si="1"/>
        <v>0</v>
      </c>
      <c r="CV20" s="20">
        <f t="shared" si="1"/>
        <v>75</v>
      </c>
      <c r="CW20" s="20">
        <f t="shared" si="1"/>
        <v>25</v>
      </c>
      <c r="CX20" s="20">
        <f t="shared" si="1"/>
        <v>0</v>
      </c>
      <c r="CY20" s="20">
        <f t="shared" si="1"/>
        <v>75</v>
      </c>
      <c r="CZ20" s="20">
        <f t="shared" si="1"/>
        <v>25</v>
      </c>
      <c r="DA20" s="20">
        <f t="shared" si="1"/>
        <v>50</v>
      </c>
      <c r="DB20" s="20">
        <f t="shared" si="1"/>
        <v>50</v>
      </c>
      <c r="DC20" s="20">
        <f t="shared" si="1"/>
        <v>0</v>
      </c>
      <c r="DD20" s="20">
        <f t="shared" si="1"/>
        <v>0</v>
      </c>
      <c r="DE20" s="20">
        <f t="shared" si="1"/>
        <v>75</v>
      </c>
      <c r="DF20" s="20">
        <f t="shared" si="1"/>
        <v>25</v>
      </c>
      <c r="DG20" s="20">
        <f t="shared" si="1"/>
        <v>75</v>
      </c>
      <c r="DH20" s="20">
        <f t="shared" si="1"/>
        <v>25</v>
      </c>
      <c r="DI20" s="20">
        <f t="shared" si="1"/>
        <v>0</v>
      </c>
      <c r="DJ20" s="20">
        <f t="shared" si="1"/>
        <v>0</v>
      </c>
      <c r="DK20" s="20">
        <f t="shared" si="1"/>
        <v>100</v>
      </c>
      <c r="DL20" s="20">
        <f t="shared" si="1"/>
        <v>0</v>
      </c>
      <c r="DM20" s="20">
        <f t="shared" si="1"/>
        <v>0</v>
      </c>
      <c r="DN20" s="20">
        <f t="shared" si="1"/>
        <v>100</v>
      </c>
      <c r="DO20" s="20">
        <f t="shared" si="1"/>
        <v>0</v>
      </c>
      <c r="DP20" s="20">
        <f t="shared" si="1"/>
        <v>50</v>
      </c>
      <c r="DQ20" s="20">
        <f t="shared" si="1"/>
        <v>50</v>
      </c>
      <c r="DR20" s="20">
        <f t="shared" si="1"/>
        <v>0</v>
      </c>
    </row>
    <row r="22" spans="1:255" x14ac:dyDescent="0.25">
      <c r="B22" s="71" t="s">
        <v>811</v>
      </c>
      <c r="C22" s="72"/>
      <c r="D22" s="72"/>
      <c r="E22" s="73"/>
      <c r="F22" s="25"/>
      <c r="G22" s="25"/>
    </row>
    <row r="23" spans="1:255" x14ac:dyDescent="0.25">
      <c r="B23" s="4" t="s">
        <v>812</v>
      </c>
      <c r="C23" s="39" t="s">
        <v>820</v>
      </c>
      <c r="D23" s="3">
        <f>E23/100*4</f>
        <v>1</v>
      </c>
      <c r="E23" s="36">
        <f>(C20+F20+I20+L20)/4</f>
        <v>25</v>
      </c>
    </row>
    <row r="24" spans="1:255" x14ac:dyDescent="0.25">
      <c r="B24" s="4" t="s">
        <v>813</v>
      </c>
      <c r="C24" s="39" t="s">
        <v>820</v>
      </c>
      <c r="D24" s="3">
        <f>E24/100*4</f>
        <v>2.5</v>
      </c>
      <c r="E24" s="36">
        <f>(D20+G20+J20+M20)/4</f>
        <v>62.5</v>
      </c>
    </row>
    <row r="25" spans="1:255" x14ac:dyDescent="0.25">
      <c r="B25" s="4" t="s">
        <v>814</v>
      </c>
      <c r="C25" s="39" t="s">
        <v>820</v>
      </c>
      <c r="D25" s="3">
        <f>E25/100*4</f>
        <v>0.5</v>
      </c>
      <c r="E25" s="36">
        <f>(E20+H20+K20+N20)/4</f>
        <v>12.5</v>
      </c>
    </row>
    <row r="26" spans="1:255" x14ac:dyDescent="0.25">
      <c r="B26" s="4"/>
      <c r="C26" s="39"/>
      <c r="D26" s="37">
        <v>4</v>
      </c>
      <c r="E26" s="38">
        <f>SUM(E23:E25)</f>
        <v>100</v>
      </c>
    </row>
    <row r="27" spans="1:255" ht="15" customHeight="1" x14ac:dyDescent="0.25">
      <c r="B27" s="4"/>
      <c r="C27" s="4"/>
      <c r="D27" s="99" t="s">
        <v>56</v>
      </c>
      <c r="E27" s="100"/>
      <c r="F27" s="101" t="s">
        <v>3</v>
      </c>
      <c r="G27" s="102"/>
    </row>
    <row r="28" spans="1:255" x14ac:dyDescent="0.25">
      <c r="B28" s="4" t="s">
        <v>812</v>
      </c>
      <c r="C28" s="39" t="s">
        <v>821</v>
      </c>
      <c r="D28" s="40">
        <v>0</v>
      </c>
      <c r="E28" s="36">
        <v>0</v>
      </c>
      <c r="F28" s="47">
        <f>G28/100*25</f>
        <v>0</v>
      </c>
      <c r="G28" s="36">
        <f>(AA20+AD20+AG20+AJ20)/4</f>
        <v>0</v>
      </c>
    </row>
    <row r="29" spans="1:255" x14ac:dyDescent="0.25">
      <c r="B29" s="4" t="s">
        <v>813</v>
      </c>
      <c r="C29" s="39" t="s">
        <v>821</v>
      </c>
      <c r="D29" s="40">
        <f>E29/100*4</f>
        <v>2</v>
      </c>
      <c r="E29" s="36">
        <v>50</v>
      </c>
      <c r="F29" s="47">
        <f>G29/100*4</f>
        <v>2.25</v>
      </c>
      <c r="G29" s="36">
        <f>(AB20+AE20+AH20+AK20)/4</f>
        <v>56.25</v>
      </c>
    </row>
    <row r="30" spans="1:255" x14ac:dyDescent="0.25">
      <c r="B30" s="4" t="s">
        <v>814</v>
      </c>
      <c r="C30" s="39" t="s">
        <v>821</v>
      </c>
      <c r="D30" s="40">
        <f>E30/100*4</f>
        <v>2</v>
      </c>
      <c r="E30" s="36">
        <f>(Q20+T20+W20+Z20)/4</f>
        <v>50</v>
      </c>
      <c r="F30" s="47">
        <f>G30/100*4</f>
        <v>1.75</v>
      </c>
      <c r="G30" s="36">
        <f>(AC20+AF20+AI20+AL20)/4</f>
        <v>43.75</v>
      </c>
    </row>
    <row r="31" spans="1:255" x14ac:dyDescent="0.25">
      <c r="B31" s="4"/>
      <c r="C31" s="39"/>
      <c r="D31" s="38">
        <v>3</v>
      </c>
      <c r="E31" s="38">
        <f>SUM(E28:E30)</f>
        <v>100</v>
      </c>
      <c r="F31" s="41">
        <v>4</v>
      </c>
      <c r="G31" s="48">
        <f>SUM(G28:G30)</f>
        <v>100</v>
      </c>
    </row>
    <row r="32" spans="1:255" x14ac:dyDescent="0.25">
      <c r="B32" s="4" t="s">
        <v>812</v>
      </c>
      <c r="C32" s="39" t="s">
        <v>822</v>
      </c>
      <c r="D32" s="3">
        <f>E32/100*4</f>
        <v>0</v>
      </c>
      <c r="E32" s="36">
        <f>(AM20+AP20+AS20+AV20)/4</f>
        <v>0</v>
      </c>
    </row>
    <row r="33" spans="2:13" x14ac:dyDescent="0.25">
      <c r="B33" s="4" t="s">
        <v>813</v>
      </c>
      <c r="C33" s="39" t="s">
        <v>822</v>
      </c>
      <c r="D33" s="3">
        <f>E33/100*4</f>
        <v>3</v>
      </c>
      <c r="E33" s="36">
        <f>(AN20+AQ20+AT20+AW20)/4</f>
        <v>75</v>
      </c>
    </row>
    <row r="34" spans="2:13" x14ac:dyDescent="0.25">
      <c r="B34" s="4" t="s">
        <v>814</v>
      </c>
      <c r="C34" s="39" t="s">
        <v>822</v>
      </c>
      <c r="D34" s="3">
        <f>E34/100*4</f>
        <v>1</v>
      </c>
      <c r="E34" s="36">
        <f>(AO20+AR20+AU20+AX20)/4</f>
        <v>25</v>
      </c>
    </row>
    <row r="35" spans="2:13" x14ac:dyDescent="0.25">
      <c r="B35" s="4"/>
      <c r="C35" s="46"/>
      <c r="D35" s="42">
        <v>4</v>
      </c>
      <c r="E35" s="43">
        <f>SUM(E32:E34)</f>
        <v>100</v>
      </c>
      <c r="F35" s="44"/>
    </row>
    <row r="36" spans="2:13" x14ac:dyDescent="0.25">
      <c r="B36" s="4"/>
      <c r="C36" s="39"/>
      <c r="D36" s="99" t="s">
        <v>159</v>
      </c>
      <c r="E36" s="100"/>
      <c r="F36" s="99" t="s">
        <v>116</v>
      </c>
      <c r="G36" s="100"/>
      <c r="H36" s="103" t="s">
        <v>174</v>
      </c>
      <c r="I36" s="104"/>
      <c r="J36" s="96" t="s">
        <v>186</v>
      </c>
      <c r="K36" s="96"/>
      <c r="L36" s="96" t="s">
        <v>117</v>
      </c>
      <c r="M36" s="96"/>
    </row>
    <row r="37" spans="2:13" x14ac:dyDescent="0.25">
      <c r="B37" s="4" t="s">
        <v>812</v>
      </c>
      <c r="C37" s="39" t="s">
        <v>823</v>
      </c>
      <c r="D37" s="3">
        <f>E37/100*4</f>
        <v>0</v>
      </c>
      <c r="E37" s="36">
        <f>(AY20+BB20+BE20+BH20)/4</f>
        <v>0</v>
      </c>
      <c r="F37" s="3">
        <f>G37/100*4</f>
        <v>0</v>
      </c>
      <c r="G37" s="36">
        <f>(BK20+BN20+BQ20+BT20)/4</f>
        <v>0</v>
      </c>
      <c r="H37" s="3">
        <f>I37/100*4</f>
        <v>0.5</v>
      </c>
      <c r="I37" s="36">
        <f>(BW20+BZ20+CC20+CF20)/4</f>
        <v>12.5</v>
      </c>
      <c r="J37" s="3">
        <f>K37/100*4</f>
        <v>0.25</v>
      </c>
      <c r="K37" s="36">
        <f>(CI20+CL20+CO20+CR20)/4</f>
        <v>6.25</v>
      </c>
      <c r="L37" s="3">
        <f>M37/100*4</f>
        <v>0.5</v>
      </c>
      <c r="M37" s="36">
        <f>(CU20+CX20+DA20+DD20)/4</f>
        <v>12.5</v>
      </c>
    </row>
    <row r="38" spans="2:13" x14ac:dyDescent="0.25">
      <c r="B38" s="4" t="s">
        <v>813</v>
      </c>
      <c r="C38" s="39" t="s">
        <v>823</v>
      </c>
      <c r="D38" s="3">
        <f>E38/100*4</f>
        <v>3.25</v>
      </c>
      <c r="E38" s="36">
        <f>(AZ20+BC20+BF20+BI20)/4</f>
        <v>81.25</v>
      </c>
      <c r="F38" s="3">
        <f>G38/100*4</f>
        <v>2</v>
      </c>
      <c r="G38" s="36">
        <f>(BL20+BO20+BR20+BU20)/4</f>
        <v>50</v>
      </c>
      <c r="H38" s="3">
        <f>I38/100*4</f>
        <v>1.25</v>
      </c>
      <c r="I38" s="36">
        <f>(BX20+CA20+CD20+CG20)/4</f>
        <v>31.25</v>
      </c>
      <c r="J38" s="3">
        <f>K38/100*4</f>
        <v>3.25</v>
      </c>
      <c r="K38" s="36">
        <f>(CJ20+CM20+CP20+CS20)/4</f>
        <v>81.25</v>
      </c>
      <c r="L38" s="3">
        <f>M38/100*4</f>
        <v>2.75</v>
      </c>
      <c r="M38" s="36">
        <f>(CV20+CY20+DB20+DE20)/4</f>
        <v>68.75</v>
      </c>
    </row>
    <row r="39" spans="2:13" x14ac:dyDescent="0.25">
      <c r="B39" s="4" t="s">
        <v>814</v>
      </c>
      <c r="C39" s="39" t="s">
        <v>823</v>
      </c>
      <c r="D39" s="3">
        <f>E39/100*4</f>
        <v>0.75</v>
      </c>
      <c r="E39" s="36">
        <f>(BA20+BD20+BG20+BJ20)/4</f>
        <v>18.75</v>
      </c>
      <c r="F39" s="3">
        <f>G39/100*4</f>
        <v>2</v>
      </c>
      <c r="G39" s="36">
        <f>(BM20+BP20+BS20+BV20)/4</f>
        <v>50</v>
      </c>
      <c r="H39" s="3">
        <f>I39/100*4</f>
        <v>2.25</v>
      </c>
      <c r="I39" s="36">
        <f>(BY20+CB20+CE20+CH20)/4</f>
        <v>56.25</v>
      </c>
      <c r="J39" s="3">
        <f>K39/100*4</f>
        <v>0.5</v>
      </c>
      <c r="K39" s="36">
        <f>(CK20+CN20+CQ20+CT20)/4</f>
        <v>12.5</v>
      </c>
      <c r="L39" s="61">
        <f>M39/100*4</f>
        <v>0.75</v>
      </c>
      <c r="M39" s="36">
        <f>(CW20+CZ20+DC20+DF20)/4</f>
        <v>18.75</v>
      </c>
    </row>
    <row r="40" spans="2:13" x14ac:dyDescent="0.25">
      <c r="B40" s="4"/>
      <c r="C40" s="39"/>
      <c r="D40" s="37">
        <v>4</v>
      </c>
      <c r="E40" s="37">
        <f>SUM(E37:E39)</f>
        <v>100</v>
      </c>
      <c r="F40" s="37">
        <v>4</v>
      </c>
      <c r="G40" s="37">
        <f t="shared" ref="G40:M40" si="2">SUM(G37:G39)</f>
        <v>100</v>
      </c>
      <c r="H40" s="37">
        <v>4</v>
      </c>
      <c r="I40" s="37">
        <f t="shared" si="2"/>
        <v>100</v>
      </c>
      <c r="J40" s="37">
        <v>3</v>
      </c>
      <c r="K40" s="37">
        <f t="shared" si="2"/>
        <v>100</v>
      </c>
      <c r="L40" s="37">
        <v>4</v>
      </c>
      <c r="M40" s="37">
        <f t="shared" si="2"/>
        <v>100</v>
      </c>
    </row>
    <row r="41" spans="2:13" x14ac:dyDescent="0.25">
      <c r="B41" s="4" t="s">
        <v>812</v>
      </c>
      <c r="C41" s="39" t="s">
        <v>824</v>
      </c>
      <c r="D41" s="3">
        <f>E41/100*4</f>
        <v>1.25</v>
      </c>
      <c r="E41" s="36">
        <f>(DG20+DJ20+DM20+DP20)/4</f>
        <v>31.25</v>
      </c>
    </row>
    <row r="42" spans="2:13" x14ac:dyDescent="0.25">
      <c r="B42" s="4" t="s">
        <v>813</v>
      </c>
      <c r="C42" s="39" t="s">
        <v>824</v>
      </c>
      <c r="D42" s="3">
        <f>E42/100*4</f>
        <v>2.75</v>
      </c>
      <c r="E42" s="36">
        <f>(DH20+DK20+DN20+DQ20)/4</f>
        <v>68.75</v>
      </c>
    </row>
    <row r="43" spans="2:13" x14ac:dyDescent="0.25">
      <c r="B43" s="4" t="s">
        <v>814</v>
      </c>
      <c r="C43" s="39" t="s">
        <v>824</v>
      </c>
      <c r="D43" s="3">
        <f>E43/100*4</f>
        <v>0</v>
      </c>
      <c r="E43" s="36">
        <f>(DI20+DL20+DO20+DR20)/4</f>
        <v>0</v>
      </c>
    </row>
    <row r="44" spans="2:13" x14ac:dyDescent="0.25">
      <c r="B44" s="4"/>
      <c r="C44" s="39"/>
      <c r="D44" s="37">
        <v>4</v>
      </c>
      <c r="E44" s="37">
        <f>SUM(E41:E43)</f>
        <v>100</v>
      </c>
    </row>
    <row r="45" spans="2:13" x14ac:dyDescent="0.25">
      <c r="G45" t="s">
        <v>1399</v>
      </c>
    </row>
  </sheetData>
  <mergeCells count="109">
    <mergeCell ref="D36:E36"/>
    <mergeCell ref="F27:G27"/>
    <mergeCell ref="B22:E22"/>
    <mergeCell ref="DP2:DQ2"/>
    <mergeCell ref="D27:E27"/>
    <mergeCell ref="J36:K36"/>
    <mergeCell ref="L36:M36"/>
    <mergeCell ref="H36:I36"/>
    <mergeCell ref="F36:G36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19:B19"/>
    <mergeCell ref="A20:B20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4"/>
  <sheetViews>
    <sheetView topLeftCell="A29" workbookViewId="0">
      <selection activeCell="P26" sqref="P26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5" t="s">
        <v>1401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7"/>
      <c r="S2" s="7"/>
      <c r="T2" s="7"/>
      <c r="U2" s="7"/>
      <c r="V2" s="7"/>
      <c r="FI2" s="76" t="s">
        <v>1376</v>
      </c>
      <c r="FJ2" s="7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13" t="s">
        <v>0</v>
      </c>
      <c r="B4" s="92" t="s">
        <v>1</v>
      </c>
      <c r="C4" s="93" t="s">
        <v>57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94" t="s">
        <v>88</v>
      </c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108" t="s">
        <v>115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96" t="s">
        <v>138</v>
      </c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</row>
    <row r="5" spans="1:254" ht="15.75" customHeight="1" x14ac:dyDescent="0.25">
      <c r="A5" s="114"/>
      <c r="B5" s="92"/>
      <c r="C5" s="86" t="s">
        <v>58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 t="s">
        <v>56</v>
      </c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4" t="s">
        <v>3</v>
      </c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 t="s">
        <v>331</v>
      </c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6" t="s">
        <v>332</v>
      </c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 t="s">
        <v>159</v>
      </c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2" t="s">
        <v>1018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 t="s">
        <v>174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111" t="s">
        <v>186</v>
      </c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82" t="s">
        <v>117</v>
      </c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4" t="s">
        <v>139</v>
      </c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</row>
    <row r="6" spans="1:254" ht="15.75" hidden="1" customHeight="1" x14ac:dyDescent="0.25">
      <c r="A6" s="114"/>
      <c r="B6" s="92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customHeight="1" x14ac:dyDescent="0.25">
      <c r="A7" s="114"/>
      <c r="B7" s="92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customHeight="1" x14ac:dyDescent="0.25">
      <c r="A8" s="114"/>
      <c r="B8" s="92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customHeight="1" x14ac:dyDescent="0.25">
      <c r="A9" s="114"/>
      <c r="B9" s="9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customHeight="1" x14ac:dyDescent="0.25">
      <c r="A10" s="114"/>
      <c r="B10" s="92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14"/>
      <c r="B11" s="92"/>
      <c r="C11" s="86" t="s">
        <v>280</v>
      </c>
      <c r="D11" s="86" t="s">
        <v>5</v>
      </c>
      <c r="E11" s="86" t="s">
        <v>6</v>
      </c>
      <c r="F11" s="86" t="s">
        <v>319</v>
      </c>
      <c r="G11" s="86" t="s">
        <v>7</v>
      </c>
      <c r="H11" s="86" t="s">
        <v>8</v>
      </c>
      <c r="I11" s="86" t="s">
        <v>281</v>
      </c>
      <c r="J11" s="86" t="s">
        <v>9</v>
      </c>
      <c r="K11" s="86" t="s">
        <v>10</v>
      </c>
      <c r="L11" s="86" t="s">
        <v>282</v>
      </c>
      <c r="M11" s="86" t="s">
        <v>9</v>
      </c>
      <c r="N11" s="86" t="s">
        <v>10</v>
      </c>
      <c r="O11" s="86" t="s">
        <v>283</v>
      </c>
      <c r="P11" s="86" t="s">
        <v>11</v>
      </c>
      <c r="Q11" s="86" t="s">
        <v>4</v>
      </c>
      <c r="R11" s="86" t="s">
        <v>284</v>
      </c>
      <c r="S11" s="86"/>
      <c r="T11" s="86"/>
      <c r="U11" s="86" t="s">
        <v>977</v>
      </c>
      <c r="V11" s="86"/>
      <c r="W11" s="86"/>
      <c r="X11" s="86" t="s">
        <v>978</v>
      </c>
      <c r="Y11" s="86"/>
      <c r="Z11" s="86"/>
      <c r="AA11" s="84" t="s">
        <v>979</v>
      </c>
      <c r="AB11" s="84"/>
      <c r="AC11" s="84"/>
      <c r="AD11" s="86" t="s">
        <v>285</v>
      </c>
      <c r="AE11" s="86"/>
      <c r="AF11" s="86"/>
      <c r="AG11" s="86" t="s">
        <v>286</v>
      </c>
      <c r="AH11" s="86"/>
      <c r="AI11" s="86"/>
      <c r="AJ11" s="84" t="s">
        <v>287</v>
      </c>
      <c r="AK11" s="84"/>
      <c r="AL11" s="84"/>
      <c r="AM11" s="86" t="s">
        <v>288</v>
      </c>
      <c r="AN11" s="86"/>
      <c r="AO11" s="86"/>
      <c r="AP11" s="86" t="s">
        <v>289</v>
      </c>
      <c r="AQ11" s="86"/>
      <c r="AR11" s="86"/>
      <c r="AS11" s="86" t="s">
        <v>290</v>
      </c>
      <c r="AT11" s="86"/>
      <c r="AU11" s="86"/>
      <c r="AV11" s="86" t="s">
        <v>291</v>
      </c>
      <c r="AW11" s="86"/>
      <c r="AX11" s="86"/>
      <c r="AY11" s="86" t="s">
        <v>320</v>
      </c>
      <c r="AZ11" s="86"/>
      <c r="BA11" s="86"/>
      <c r="BB11" s="86" t="s">
        <v>292</v>
      </c>
      <c r="BC11" s="86"/>
      <c r="BD11" s="86"/>
      <c r="BE11" s="86" t="s">
        <v>1001</v>
      </c>
      <c r="BF11" s="86"/>
      <c r="BG11" s="86"/>
      <c r="BH11" s="86" t="s">
        <v>293</v>
      </c>
      <c r="BI11" s="86"/>
      <c r="BJ11" s="86"/>
      <c r="BK11" s="84" t="s">
        <v>294</v>
      </c>
      <c r="BL11" s="84"/>
      <c r="BM11" s="84"/>
      <c r="BN11" s="84" t="s">
        <v>321</v>
      </c>
      <c r="BO11" s="84"/>
      <c r="BP11" s="84"/>
      <c r="BQ11" s="84" t="s">
        <v>295</v>
      </c>
      <c r="BR11" s="84"/>
      <c r="BS11" s="84"/>
      <c r="BT11" s="84" t="s">
        <v>296</v>
      </c>
      <c r="BU11" s="84"/>
      <c r="BV11" s="84"/>
      <c r="BW11" s="84" t="s">
        <v>297</v>
      </c>
      <c r="BX11" s="84"/>
      <c r="BY11" s="84"/>
      <c r="BZ11" s="84" t="s">
        <v>298</v>
      </c>
      <c r="CA11" s="84"/>
      <c r="CB11" s="84"/>
      <c r="CC11" s="84" t="s">
        <v>322</v>
      </c>
      <c r="CD11" s="84"/>
      <c r="CE11" s="84"/>
      <c r="CF11" s="84" t="s">
        <v>299</v>
      </c>
      <c r="CG11" s="84"/>
      <c r="CH11" s="84"/>
      <c r="CI11" s="84" t="s">
        <v>300</v>
      </c>
      <c r="CJ11" s="84"/>
      <c r="CK11" s="84"/>
      <c r="CL11" s="84" t="s">
        <v>301</v>
      </c>
      <c r="CM11" s="84"/>
      <c r="CN11" s="84"/>
      <c r="CO11" s="84" t="s">
        <v>302</v>
      </c>
      <c r="CP11" s="84"/>
      <c r="CQ11" s="84"/>
      <c r="CR11" s="84" t="s">
        <v>303</v>
      </c>
      <c r="CS11" s="84"/>
      <c r="CT11" s="84"/>
      <c r="CU11" s="84" t="s">
        <v>304</v>
      </c>
      <c r="CV11" s="84"/>
      <c r="CW11" s="84"/>
      <c r="CX11" s="84" t="s">
        <v>305</v>
      </c>
      <c r="CY11" s="84"/>
      <c r="CZ11" s="84"/>
      <c r="DA11" s="84" t="s">
        <v>306</v>
      </c>
      <c r="DB11" s="84"/>
      <c r="DC11" s="84"/>
      <c r="DD11" s="84" t="s">
        <v>307</v>
      </c>
      <c r="DE11" s="84"/>
      <c r="DF11" s="84"/>
      <c r="DG11" s="84" t="s">
        <v>323</v>
      </c>
      <c r="DH11" s="84"/>
      <c r="DI11" s="84"/>
      <c r="DJ11" s="84" t="s">
        <v>308</v>
      </c>
      <c r="DK11" s="84"/>
      <c r="DL11" s="84"/>
      <c r="DM11" s="84" t="s">
        <v>309</v>
      </c>
      <c r="DN11" s="84"/>
      <c r="DO11" s="84"/>
      <c r="DP11" s="84" t="s">
        <v>310</v>
      </c>
      <c r="DQ11" s="84"/>
      <c r="DR11" s="84"/>
      <c r="DS11" s="84" t="s">
        <v>311</v>
      </c>
      <c r="DT11" s="84"/>
      <c r="DU11" s="84"/>
      <c r="DV11" s="84" t="s">
        <v>312</v>
      </c>
      <c r="DW11" s="84"/>
      <c r="DX11" s="84"/>
      <c r="DY11" s="84" t="s">
        <v>313</v>
      </c>
      <c r="DZ11" s="84"/>
      <c r="EA11" s="84"/>
      <c r="EB11" s="84" t="s">
        <v>314</v>
      </c>
      <c r="EC11" s="84"/>
      <c r="ED11" s="84"/>
      <c r="EE11" s="84" t="s">
        <v>324</v>
      </c>
      <c r="EF11" s="84"/>
      <c r="EG11" s="84"/>
      <c r="EH11" s="84" t="s">
        <v>325</v>
      </c>
      <c r="EI11" s="84"/>
      <c r="EJ11" s="84"/>
      <c r="EK11" s="84" t="s">
        <v>326</v>
      </c>
      <c r="EL11" s="84"/>
      <c r="EM11" s="84"/>
      <c r="EN11" s="84" t="s">
        <v>327</v>
      </c>
      <c r="EO11" s="84"/>
      <c r="EP11" s="84"/>
      <c r="EQ11" s="84" t="s">
        <v>328</v>
      </c>
      <c r="ER11" s="84"/>
      <c r="ES11" s="84"/>
      <c r="ET11" s="84" t="s">
        <v>329</v>
      </c>
      <c r="EU11" s="84"/>
      <c r="EV11" s="84"/>
      <c r="EW11" s="84" t="s">
        <v>315</v>
      </c>
      <c r="EX11" s="84"/>
      <c r="EY11" s="84"/>
      <c r="EZ11" s="84" t="s">
        <v>330</v>
      </c>
      <c r="FA11" s="84"/>
      <c r="FB11" s="84"/>
      <c r="FC11" s="84" t="s">
        <v>316</v>
      </c>
      <c r="FD11" s="84"/>
      <c r="FE11" s="84"/>
      <c r="FF11" s="84" t="s">
        <v>317</v>
      </c>
      <c r="FG11" s="84"/>
      <c r="FH11" s="84"/>
      <c r="FI11" s="84" t="s">
        <v>318</v>
      </c>
      <c r="FJ11" s="84"/>
      <c r="FK11" s="84"/>
    </row>
    <row r="12" spans="1:254" ht="79.5" customHeight="1" x14ac:dyDescent="0.25">
      <c r="A12" s="114"/>
      <c r="B12" s="92"/>
      <c r="C12" s="91" t="s">
        <v>959</v>
      </c>
      <c r="D12" s="91"/>
      <c r="E12" s="91"/>
      <c r="F12" s="91" t="s">
        <v>963</v>
      </c>
      <c r="G12" s="91"/>
      <c r="H12" s="91"/>
      <c r="I12" s="91" t="s">
        <v>967</v>
      </c>
      <c r="J12" s="91"/>
      <c r="K12" s="91"/>
      <c r="L12" s="91" t="s">
        <v>971</v>
      </c>
      <c r="M12" s="91"/>
      <c r="N12" s="91"/>
      <c r="O12" s="91" t="s">
        <v>973</v>
      </c>
      <c r="P12" s="91"/>
      <c r="Q12" s="91"/>
      <c r="R12" s="91" t="s">
        <v>976</v>
      </c>
      <c r="S12" s="91"/>
      <c r="T12" s="91"/>
      <c r="U12" s="91" t="s">
        <v>338</v>
      </c>
      <c r="V12" s="91"/>
      <c r="W12" s="91"/>
      <c r="X12" s="91" t="s">
        <v>341</v>
      </c>
      <c r="Y12" s="91"/>
      <c r="Z12" s="91"/>
      <c r="AA12" s="91" t="s">
        <v>980</v>
      </c>
      <c r="AB12" s="91"/>
      <c r="AC12" s="91"/>
      <c r="AD12" s="91" t="s">
        <v>984</v>
      </c>
      <c r="AE12" s="91"/>
      <c r="AF12" s="91"/>
      <c r="AG12" s="91" t="s">
        <v>985</v>
      </c>
      <c r="AH12" s="91"/>
      <c r="AI12" s="91"/>
      <c r="AJ12" s="91" t="s">
        <v>989</v>
      </c>
      <c r="AK12" s="91"/>
      <c r="AL12" s="91"/>
      <c r="AM12" s="91" t="s">
        <v>993</v>
      </c>
      <c r="AN12" s="91"/>
      <c r="AO12" s="91"/>
      <c r="AP12" s="91" t="s">
        <v>997</v>
      </c>
      <c r="AQ12" s="91"/>
      <c r="AR12" s="91"/>
      <c r="AS12" s="91" t="s">
        <v>998</v>
      </c>
      <c r="AT12" s="91"/>
      <c r="AU12" s="91"/>
      <c r="AV12" s="91" t="s">
        <v>1002</v>
      </c>
      <c r="AW12" s="91"/>
      <c r="AX12" s="91"/>
      <c r="AY12" s="91" t="s">
        <v>1003</v>
      </c>
      <c r="AZ12" s="91"/>
      <c r="BA12" s="91"/>
      <c r="BB12" s="91" t="s">
        <v>1004</v>
      </c>
      <c r="BC12" s="91"/>
      <c r="BD12" s="91"/>
      <c r="BE12" s="91" t="s">
        <v>1005</v>
      </c>
      <c r="BF12" s="91"/>
      <c r="BG12" s="91"/>
      <c r="BH12" s="91" t="s">
        <v>1006</v>
      </c>
      <c r="BI12" s="91"/>
      <c r="BJ12" s="91"/>
      <c r="BK12" s="91" t="s">
        <v>357</v>
      </c>
      <c r="BL12" s="91"/>
      <c r="BM12" s="91"/>
      <c r="BN12" s="91" t="s">
        <v>359</v>
      </c>
      <c r="BO12" s="91"/>
      <c r="BP12" s="91"/>
      <c r="BQ12" s="91" t="s">
        <v>1010</v>
      </c>
      <c r="BR12" s="91"/>
      <c r="BS12" s="91"/>
      <c r="BT12" s="91" t="s">
        <v>1011</v>
      </c>
      <c r="BU12" s="91"/>
      <c r="BV12" s="91"/>
      <c r="BW12" s="91" t="s">
        <v>1012</v>
      </c>
      <c r="BX12" s="91"/>
      <c r="BY12" s="91"/>
      <c r="BZ12" s="91" t="s">
        <v>1013</v>
      </c>
      <c r="CA12" s="91"/>
      <c r="CB12" s="91"/>
      <c r="CC12" s="91" t="s">
        <v>369</v>
      </c>
      <c r="CD12" s="91"/>
      <c r="CE12" s="91"/>
      <c r="CF12" s="112" t="s">
        <v>372</v>
      </c>
      <c r="CG12" s="112"/>
      <c r="CH12" s="112"/>
      <c r="CI12" s="91" t="s">
        <v>376</v>
      </c>
      <c r="CJ12" s="91"/>
      <c r="CK12" s="91"/>
      <c r="CL12" s="91" t="s">
        <v>1324</v>
      </c>
      <c r="CM12" s="91"/>
      <c r="CN12" s="91"/>
      <c r="CO12" s="91" t="s">
        <v>382</v>
      </c>
      <c r="CP12" s="91"/>
      <c r="CQ12" s="91"/>
      <c r="CR12" s="112" t="s">
        <v>385</v>
      </c>
      <c r="CS12" s="112"/>
      <c r="CT12" s="112"/>
      <c r="CU12" s="91" t="s">
        <v>388</v>
      </c>
      <c r="CV12" s="91"/>
      <c r="CW12" s="91"/>
      <c r="CX12" s="91" t="s">
        <v>390</v>
      </c>
      <c r="CY12" s="91"/>
      <c r="CZ12" s="91"/>
      <c r="DA12" s="91" t="s">
        <v>394</v>
      </c>
      <c r="DB12" s="91"/>
      <c r="DC12" s="91"/>
      <c r="DD12" s="112" t="s">
        <v>398</v>
      </c>
      <c r="DE12" s="112"/>
      <c r="DF12" s="112"/>
      <c r="DG12" s="112" t="s">
        <v>400</v>
      </c>
      <c r="DH12" s="112"/>
      <c r="DI12" s="112"/>
      <c r="DJ12" s="112" t="s">
        <v>404</v>
      </c>
      <c r="DK12" s="112"/>
      <c r="DL12" s="112"/>
      <c r="DM12" s="112" t="s">
        <v>408</v>
      </c>
      <c r="DN12" s="112"/>
      <c r="DO12" s="112"/>
      <c r="DP12" s="112" t="s">
        <v>412</v>
      </c>
      <c r="DQ12" s="112"/>
      <c r="DR12" s="112"/>
      <c r="DS12" s="112" t="s">
        <v>415</v>
      </c>
      <c r="DT12" s="112"/>
      <c r="DU12" s="112"/>
      <c r="DV12" s="112" t="s">
        <v>418</v>
      </c>
      <c r="DW12" s="112"/>
      <c r="DX12" s="112"/>
      <c r="DY12" s="112" t="s">
        <v>422</v>
      </c>
      <c r="DZ12" s="112"/>
      <c r="EA12" s="112"/>
      <c r="EB12" s="112" t="s">
        <v>424</v>
      </c>
      <c r="EC12" s="112"/>
      <c r="ED12" s="112"/>
      <c r="EE12" s="112" t="s">
        <v>1022</v>
      </c>
      <c r="EF12" s="112"/>
      <c r="EG12" s="112"/>
      <c r="EH12" s="112" t="s">
        <v>426</v>
      </c>
      <c r="EI12" s="112"/>
      <c r="EJ12" s="112"/>
      <c r="EK12" s="112" t="s">
        <v>428</v>
      </c>
      <c r="EL12" s="112"/>
      <c r="EM12" s="112"/>
      <c r="EN12" s="112" t="s">
        <v>1031</v>
      </c>
      <c r="EO12" s="112"/>
      <c r="EP12" s="112"/>
      <c r="EQ12" s="112" t="s">
        <v>1033</v>
      </c>
      <c r="ER12" s="112"/>
      <c r="ES12" s="112"/>
      <c r="ET12" s="112" t="s">
        <v>430</v>
      </c>
      <c r="EU12" s="112"/>
      <c r="EV12" s="112"/>
      <c r="EW12" s="112" t="s">
        <v>431</v>
      </c>
      <c r="EX12" s="112"/>
      <c r="EY12" s="112"/>
      <c r="EZ12" s="112" t="s">
        <v>1037</v>
      </c>
      <c r="FA12" s="112"/>
      <c r="FB12" s="112"/>
      <c r="FC12" s="112" t="s">
        <v>1041</v>
      </c>
      <c r="FD12" s="112"/>
      <c r="FE12" s="112"/>
      <c r="FF12" s="112" t="s">
        <v>1043</v>
      </c>
      <c r="FG12" s="112"/>
      <c r="FH12" s="112"/>
      <c r="FI12" s="112" t="s">
        <v>1047</v>
      </c>
      <c r="FJ12" s="112"/>
      <c r="FK12" s="112"/>
    </row>
    <row r="13" spans="1:254" ht="180.75" x14ac:dyDescent="0.25">
      <c r="A13" s="115"/>
      <c r="B13" s="92"/>
      <c r="C13" s="55" t="s">
        <v>961</v>
      </c>
      <c r="D13" s="55" t="s">
        <v>960</v>
      </c>
      <c r="E13" s="55" t="s">
        <v>962</v>
      </c>
      <c r="F13" s="55" t="s">
        <v>964</v>
      </c>
      <c r="G13" s="55" t="s">
        <v>965</v>
      </c>
      <c r="H13" s="55" t="s">
        <v>966</v>
      </c>
      <c r="I13" s="55" t="s">
        <v>968</v>
      </c>
      <c r="J13" s="55" t="s">
        <v>969</v>
      </c>
      <c r="K13" s="55" t="s">
        <v>970</v>
      </c>
      <c r="L13" s="55" t="s">
        <v>972</v>
      </c>
      <c r="M13" s="55" t="s">
        <v>335</v>
      </c>
      <c r="N13" s="55" t="s">
        <v>194</v>
      </c>
      <c r="O13" s="55" t="s">
        <v>974</v>
      </c>
      <c r="P13" s="55" t="s">
        <v>975</v>
      </c>
      <c r="Q13" s="55" t="s">
        <v>334</v>
      </c>
      <c r="R13" s="55" t="s">
        <v>84</v>
      </c>
      <c r="S13" s="55" t="s">
        <v>85</v>
      </c>
      <c r="T13" s="55" t="s">
        <v>205</v>
      </c>
      <c r="U13" s="55" t="s">
        <v>339</v>
      </c>
      <c r="V13" s="55" t="s">
        <v>340</v>
      </c>
      <c r="W13" s="55" t="s">
        <v>70</v>
      </c>
      <c r="X13" s="55" t="s">
        <v>342</v>
      </c>
      <c r="Y13" s="55" t="s">
        <v>343</v>
      </c>
      <c r="Z13" s="55" t="s">
        <v>344</v>
      </c>
      <c r="AA13" s="55" t="s">
        <v>981</v>
      </c>
      <c r="AB13" s="55" t="s">
        <v>982</v>
      </c>
      <c r="AC13" s="55" t="s">
        <v>983</v>
      </c>
      <c r="AD13" s="55" t="s">
        <v>84</v>
      </c>
      <c r="AE13" s="55" t="s">
        <v>348</v>
      </c>
      <c r="AF13" s="55" t="s">
        <v>86</v>
      </c>
      <c r="AG13" s="55" t="s">
        <v>986</v>
      </c>
      <c r="AH13" s="55" t="s">
        <v>987</v>
      </c>
      <c r="AI13" s="55" t="s">
        <v>988</v>
      </c>
      <c r="AJ13" s="55" t="s">
        <v>990</v>
      </c>
      <c r="AK13" s="55" t="s">
        <v>991</v>
      </c>
      <c r="AL13" s="55" t="s">
        <v>992</v>
      </c>
      <c r="AM13" s="55" t="s">
        <v>994</v>
      </c>
      <c r="AN13" s="55" t="s">
        <v>995</v>
      </c>
      <c r="AO13" s="55" t="s">
        <v>996</v>
      </c>
      <c r="AP13" s="55" t="s">
        <v>216</v>
      </c>
      <c r="AQ13" s="55" t="s">
        <v>217</v>
      </c>
      <c r="AR13" s="55" t="s">
        <v>205</v>
      </c>
      <c r="AS13" s="55" t="s">
        <v>999</v>
      </c>
      <c r="AT13" s="55" t="s">
        <v>350</v>
      </c>
      <c r="AU13" s="55" t="s">
        <v>1000</v>
      </c>
      <c r="AV13" s="55" t="s">
        <v>84</v>
      </c>
      <c r="AW13" s="55" t="s">
        <v>85</v>
      </c>
      <c r="AX13" s="55" t="s">
        <v>205</v>
      </c>
      <c r="AY13" s="55" t="s">
        <v>73</v>
      </c>
      <c r="AZ13" s="55" t="s">
        <v>277</v>
      </c>
      <c r="BA13" s="55" t="s">
        <v>75</v>
      </c>
      <c r="BB13" s="55" t="s">
        <v>351</v>
      </c>
      <c r="BC13" s="55" t="s">
        <v>352</v>
      </c>
      <c r="BD13" s="55" t="s">
        <v>353</v>
      </c>
      <c r="BE13" s="55" t="s">
        <v>345</v>
      </c>
      <c r="BF13" s="55" t="s">
        <v>346</v>
      </c>
      <c r="BG13" s="55" t="s">
        <v>347</v>
      </c>
      <c r="BH13" s="55" t="s">
        <v>381</v>
      </c>
      <c r="BI13" s="55" t="s">
        <v>217</v>
      </c>
      <c r="BJ13" s="55" t="s">
        <v>356</v>
      </c>
      <c r="BK13" s="55" t="s">
        <v>358</v>
      </c>
      <c r="BL13" s="55" t="s">
        <v>257</v>
      </c>
      <c r="BM13" s="55" t="s">
        <v>256</v>
      </c>
      <c r="BN13" s="55" t="s">
        <v>1007</v>
      </c>
      <c r="BO13" s="55" t="s">
        <v>1008</v>
      </c>
      <c r="BP13" s="55" t="s">
        <v>1009</v>
      </c>
      <c r="BQ13" s="55" t="s">
        <v>360</v>
      </c>
      <c r="BR13" s="55" t="s">
        <v>361</v>
      </c>
      <c r="BS13" s="55" t="s">
        <v>222</v>
      </c>
      <c r="BT13" s="55" t="s">
        <v>362</v>
      </c>
      <c r="BU13" s="55" t="s">
        <v>363</v>
      </c>
      <c r="BV13" s="55" t="s">
        <v>364</v>
      </c>
      <c r="BW13" s="55" t="s">
        <v>365</v>
      </c>
      <c r="BX13" s="55" t="s">
        <v>366</v>
      </c>
      <c r="BY13" s="55" t="s">
        <v>367</v>
      </c>
      <c r="BZ13" s="55" t="s">
        <v>97</v>
      </c>
      <c r="CA13" s="55" t="s">
        <v>98</v>
      </c>
      <c r="CB13" s="55" t="s">
        <v>368</v>
      </c>
      <c r="CC13" s="55" t="s">
        <v>370</v>
      </c>
      <c r="CD13" s="55" t="s">
        <v>273</v>
      </c>
      <c r="CE13" s="55" t="s">
        <v>371</v>
      </c>
      <c r="CF13" s="56" t="s">
        <v>373</v>
      </c>
      <c r="CG13" s="56" t="s">
        <v>374</v>
      </c>
      <c r="CH13" s="56" t="s">
        <v>375</v>
      </c>
      <c r="CI13" s="55" t="s">
        <v>377</v>
      </c>
      <c r="CJ13" s="55" t="s">
        <v>378</v>
      </c>
      <c r="CK13" s="55" t="s">
        <v>379</v>
      </c>
      <c r="CL13" s="55" t="s">
        <v>380</v>
      </c>
      <c r="CM13" s="55" t="s">
        <v>1014</v>
      </c>
      <c r="CN13" s="55" t="s">
        <v>1015</v>
      </c>
      <c r="CO13" s="55" t="s">
        <v>383</v>
      </c>
      <c r="CP13" s="55" t="s">
        <v>210</v>
      </c>
      <c r="CQ13" s="55" t="s">
        <v>99</v>
      </c>
      <c r="CR13" s="56" t="s">
        <v>386</v>
      </c>
      <c r="CS13" s="56" t="s">
        <v>122</v>
      </c>
      <c r="CT13" s="56" t="s">
        <v>387</v>
      </c>
      <c r="CU13" s="55" t="s">
        <v>389</v>
      </c>
      <c r="CV13" s="55" t="s">
        <v>1016</v>
      </c>
      <c r="CW13" s="55" t="s">
        <v>1017</v>
      </c>
      <c r="CX13" s="55" t="s">
        <v>391</v>
      </c>
      <c r="CY13" s="55" t="s">
        <v>392</v>
      </c>
      <c r="CZ13" s="55" t="s">
        <v>393</v>
      </c>
      <c r="DA13" s="55" t="s">
        <v>395</v>
      </c>
      <c r="DB13" s="55" t="s">
        <v>396</v>
      </c>
      <c r="DC13" s="55" t="s">
        <v>397</v>
      </c>
      <c r="DD13" s="56" t="s">
        <v>377</v>
      </c>
      <c r="DE13" s="56" t="s">
        <v>399</v>
      </c>
      <c r="DF13" s="56" t="s">
        <v>384</v>
      </c>
      <c r="DG13" s="56" t="s">
        <v>401</v>
      </c>
      <c r="DH13" s="56" t="s">
        <v>402</v>
      </c>
      <c r="DI13" s="56" t="s">
        <v>403</v>
      </c>
      <c r="DJ13" s="56" t="s">
        <v>405</v>
      </c>
      <c r="DK13" s="56" t="s">
        <v>406</v>
      </c>
      <c r="DL13" s="56" t="s">
        <v>407</v>
      </c>
      <c r="DM13" s="56" t="s">
        <v>409</v>
      </c>
      <c r="DN13" s="56" t="s">
        <v>410</v>
      </c>
      <c r="DO13" s="56" t="s">
        <v>411</v>
      </c>
      <c r="DP13" s="56" t="s">
        <v>1379</v>
      </c>
      <c r="DQ13" s="56" t="s">
        <v>413</v>
      </c>
      <c r="DR13" s="56" t="s">
        <v>414</v>
      </c>
      <c r="DS13" s="56" t="s">
        <v>416</v>
      </c>
      <c r="DT13" s="56" t="s">
        <v>417</v>
      </c>
      <c r="DU13" s="56" t="s">
        <v>238</v>
      </c>
      <c r="DV13" s="56" t="s">
        <v>419</v>
      </c>
      <c r="DW13" s="56" t="s">
        <v>420</v>
      </c>
      <c r="DX13" s="56" t="s">
        <v>421</v>
      </c>
      <c r="DY13" s="56" t="s">
        <v>337</v>
      </c>
      <c r="DZ13" s="56" t="s">
        <v>423</v>
      </c>
      <c r="EA13" s="56" t="s">
        <v>1019</v>
      </c>
      <c r="EB13" s="56" t="s">
        <v>425</v>
      </c>
      <c r="EC13" s="56" t="s">
        <v>1020</v>
      </c>
      <c r="ED13" s="56" t="s">
        <v>1021</v>
      </c>
      <c r="EE13" s="56" t="s">
        <v>1023</v>
      </c>
      <c r="EF13" s="56" t="s">
        <v>1024</v>
      </c>
      <c r="EG13" s="56" t="s">
        <v>1025</v>
      </c>
      <c r="EH13" s="56" t="s">
        <v>73</v>
      </c>
      <c r="EI13" s="56" t="s">
        <v>1026</v>
      </c>
      <c r="EJ13" s="56" t="s">
        <v>75</v>
      </c>
      <c r="EK13" s="56" t="s">
        <v>1027</v>
      </c>
      <c r="EL13" s="56" t="s">
        <v>1028</v>
      </c>
      <c r="EM13" s="56" t="s">
        <v>1029</v>
      </c>
      <c r="EN13" s="56" t="s">
        <v>1030</v>
      </c>
      <c r="EO13" s="56" t="s">
        <v>1032</v>
      </c>
      <c r="EP13" s="56" t="s">
        <v>429</v>
      </c>
      <c r="EQ13" s="56" t="s">
        <v>148</v>
      </c>
      <c r="ER13" s="56" t="s">
        <v>208</v>
      </c>
      <c r="ES13" s="56" t="s">
        <v>209</v>
      </c>
      <c r="ET13" s="56" t="s">
        <v>1036</v>
      </c>
      <c r="EU13" s="56" t="s">
        <v>1034</v>
      </c>
      <c r="EV13" s="56" t="s">
        <v>1035</v>
      </c>
      <c r="EW13" s="56" t="s">
        <v>433</v>
      </c>
      <c r="EX13" s="56" t="s">
        <v>432</v>
      </c>
      <c r="EY13" s="56" t="s">
        <v>207</v>
      </c>
      <c r="EZ13" s="56" t="s">
        <v>1038</v>
      </c>
      <c r="FA13" s="56" t="s">
        <v>1039</v>
      </c>
      <c r="FB13" s="56" t="s">
        <v>1040</v>
      </c>
      <c r="FC13" s="56" t="s">
        <v>336</v>
      </c>
      <c r="FD13" s="56" t="s">
        <v>1042</v>
      </c>
      <c r="FE13" s="56" t="s">
        <v>274</v>
      </c>
      <c r="FF13" s="56" t="s">
        <v>1044</v>
      </c>
      <c r="FG13" s="56" t="s">
        <v>1045</v>
      </c>
      <c r="FH13" s="56" t="s">
        <v>1046</v>
      </c>
      <c r="FI13" s="56" t="s">
        <v>1048</v>
      </c>
      <c r="FJ13" s="56" t="s">
        <v>1049</v>
      </c>
      <c r="FK13" s="56" t="s">
        <v>1050</v>
      </c>
    </row>
    <row r="14" spans="1:254" ht="15.75" x14ac:dyDescent="0.25">
      <c r="A14" s="18">
        <v>1</v>
      </c>
      <c r="B14" s="13" t="s">
        <v>1397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/>
      <c r="EF14" s="4">
        <v>1</v>
      </c>
      <c r="EG14" s="4"/>
      <c r="EH14" s="4"/>
      <c r="EI14" s="4"/>
      <c r="EJ14" s="4">
        <v>1</v>
      </c>
      <c r="EK14" s="4"/>
      <c r="EL14" s="4"/>
      <c r="EM14" s="4">
        <v>1</v>
      </c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</row>
    <row r="15" spans="1:254" ht="15.75" x14ac:dyDescent="0.25">
      <c r="A15" s="2">
        <v>2</v>
      </c>
      <c r="B15" s="1" t="s">
        <v>1384</v>
      </c>
      <c r="C15" s="4"/>
      <c r="D15" s="4">
        <v>1</v>
      </c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/>
      <c r="P15" s="4">
        <v>1</v>
      </c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/>
      <c r="BJ15" s="4">
        <v>1</v>
      </c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/>
      <c r="FE15" s="4">
        <v>1</v>
      </c>
      <c r="FF15" s="4">
        <v>1</v>
      </c>
      <c r="FG15" s="4"/>
      <c r="FH15" s="4"/>
      <c r="FI15" s="4"/>
      <c r="FJ15" s="4"/>
      <c r="FK15" s="4">
        <v>1</v>
      </c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</row>
    <row r="16" spans="1:254" ht="15.75" x14ac:dyDescent="0.25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</row>
    <row r="17" spans="1:254" ht="15.75" x14ac:dyDescent="0.25">
      <c r="A17" s="2">
        <v>4</v>
      </c>
      <c r="B17" s="1" t="s">
        <v>1386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/>
      <c r="AX17" s="4">
        <v>1</v>
      </c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/>
      <c r="BJ17" s="4">
        <v>1</v>
      </c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/>
      <c r="FE17" s="4">
        <v>1</v>
      </c>
      <c r="FF17" s="4"/>
      <c r="FG17" s="4">
        <v>1</v>
      </c>
      <c r="FH17" s="4"/>
      <c r="FI17" s="4"/>
      <c r="FJ17" s="4">
        <v>1</v>
      </c>
      <c r="FK17" s="4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</row>
    <row r="18" spans="1:254" x14ac:dyDescent="0.25">
      <c r="A18" s="3">
        <v>5</v>
      </c>
      <c r="B18" s="4" t="s">
        <v>1391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/>
      <c r="AE18" s="4">
        <v>1</v>
      </c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/>
      <c r="EM18" s="4">
        <v>1</v>
      </c>
      <c r="EN18" s="4">
        <v>1</v>
      </c>
      <c r="EO18" s="4"/>
      <c r="EP18" s="4"/>
      <c r="EQ18" s="4"/>
      <c r="ER18" s="4">
        <v>1</v>
      </c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>
        <v>1</v>
      </c>
      <c r="FG18" s="4"/>
      <c r="FH18" s="4"/>
      <c r="FI18" s="4"/>
      <c r="FJ18" s="4"/>
      <c r="FK18" s="4">
        <v>1</v>
      </c>
    </row>
    <row r="19" spans="1:254" x14ac:dyDescent="0.25">
      <c r="A19" s="87" t="s">
        <v>278</v>
      </c>
      <c r="B19" s="88"/>
      <c r="C19" s="3">
        <f t="shared" ref="C19:AH19" si="0">SUM(C14:C18)</f>
        <v>3</v>
      </c>
      <c r="D19" s="3">
        <f t="shared" si="0"/>
        <v>2</v>
      </c>
      <c r="E19" s="3">
        <f t="shared" si="0"/>
        <v>0</v>
      </c>
      <c r="F19" s="3">
        <f t="shared" si="0"/>
        <v>4</v>
      </c>
      <c r="G19" s="3">
        <f t="shared" si="0"/>
        <v>1</v>
      </c>
      <c r="H19" s="3">
        <f t="shared" si="0"/>
        <v>0</v>
      </c>
      <c r="I19" s="3">
        <f t="shared" si="0"/>
        <v>4</v>
      </c>
      <c r="J19" s="3">
        <f t="shared" si="0"/>
        <v>1</v>
      </c>
      <c r="K19" s="3">
        <f t="shared" si="0"/>
        <v>0</v>
      </c>
      <c r="L19" s="3">
        <f t="shared" si="0"/>
        <v>3</v>
      </c>
      <c r="M19" s="3">
        <f t="shared" si="0"/>
        <v>2</v>
      </c>
      <c r="N19" s="3">
        <f t="shared" si="0"/>
        <v>0</v>
      </c>
      <c r="O19" s="3">
        <f t="shared" si="0"/>
        <v>2</v>
      </c>
      <c r="P19" s="3">
        <f t="shared" si="0"/>
        <v>3</v>
      </c>
      <c r="Q19" s="3">
        <f t="shared" si="0"/>
        <v>0</v>
      </c>
      <c r="R19" s="3">
        <f t="shared" si="0"/>
        <v>2</v>
      </c>
      <c r="S19" s="3">
        <f t="shared" si="0"/>
        <v>3</v>
      </c>
      <c r="T19" s="3">
        <f t="shared" si="0"/>
        <v>0</v>
      </c>
      <c r="U19" s="3">
        <f t="shared" si="0"/>
        <v>2</v>
      </c>
      <c r="V19" s="3">
        <f t="shared" si="0"/>
        <v>3</v>
      </c>
      <c r="W19" s="3">
        <f t="shared" si="0"/>
        <v>0</v>
      </c>
      <c r="X19" s="3">
        <f t="shared" si="0"/>
        <v>2</v>
      </c>
      <c r="Y19" s="3">
        <f t="shared" si="0"/>
        <v>3</v>
      </c>
      <c r="Z19" s="3">
        <f t="shared" si="0"/>
        <v>0</v>
      </c>
      <c r="AA19" s="3">
        <f t="shared" si="0"/>
        <v>2</v>
      </c>
      <c r="AB19" s="3">
        <f t="shared" si="0"/>
        <v>3</v>
      </c>
      <c r="AC19" s="3">
        <f t="shared" si="0"/>
        <v>0</v>
      </c>
      <c r="AD19" s="3">
        <f t="shared" si="0"/>
        <v>2</v>
      </c>
      <c r="AE19" s="3">
        <f t="shared" si="0"/>
        <v>3</v>
      </c>
      <c r="AF19" s="3">
        <f t="shared" si="0"/>
        <v>0</v>
      </c>
      <c r="AG19" s="3">
        <f t="shared" si="0"/>
        <v>0</v>
      </c>
      <c r="AH19" s="3">
        <f t="shared" si="0"/>
        <v>5</v>
      </c>
      <c r="AI19" s="3">
        <f t="shared" ref="AI19:BN19" si="1">SUM(AI14:AI18)</f>
        <v>0</v>
      </c>
      <c r="AJ19" s="3">
        <f t="shared" si="1"/>
        <v>1</v>
      </c>
      <c r="AK19" s="3">
        <f t="shared" si="1"/>
        <v>4</v>
      </c>
      <c r="AL19" s="3">
        <f t="shared" si="1"/>
        <v>0</v>
      </c>
      <c r="AM19" s="3">
        <f t="shared" si="1"/>
        <v>2</v>
      </c>
      <c r="AN19" s="3">
        <f t="shared" si="1"/>
        <v>3</v>
      </c>
      <c r="AO19" s="3">
        <f t="shared" si="1"/>
        <v>0</v>
      </c>
      <c r="AP19" s="3">
        <f t="shared" si="1"/>
        <v>2</v>
      </c>
      <c r="AQ19" s="3">
        <f t="shared" si="1"/>
        <v>3</v>
      </c>
      <c r="AR19" s="3">
        <f t="shared" si="1"/>
        <v>0</v>
      </c>
      <c r="AS19" s="3">
        <f t="shared" si="1"/>
        <v>2</v>
      </c>
      <c r="AT19" s="3">
        <f t="shared" si="1"/>
        <v>3</v>
      </c>
      <c r="AU19" s="3">
        <f t="shared" si="1"/>
        <v>0</v>
      </c>
      <c r="AV19" s="3">
        <f t="shared" si="1"/>
        <v>0</v>
      </c>
      <c r="AW19" s="3">
        <f t="shared" si="1"/>
        <v>4</v>
      </c>
      <c r="AX19" s="3">
        <f t="shared" si="1"/>
        <v>1</v>
      </c>
      <c r="AY19" s="3">
        <f t="shared" si="1"/>
        <v>0</v>
      </c>
      <c r="AZ19" s="3">
        <f t="shared" si="1"/>
        <v>5</v>
      </c>
      <c r="BA19" s="3">
        <f t="shared" si="1"/>
        <v>0</v>
      </c>
      <c r="BB19" s="3">
        <f t="shared" si="1"/>
        <v>0</v>
      </c>
      <c r="BC19" s="3">
        <f t="shared" si="1"/>
        <v>5</v>
      </c>
      <c r="BD19" s="3">
        <f t="shared" si="1"/>
        <v>0</v>
      </c>
      <c r="BE19" s="3">
        <f t="shared" si="1"/>
        <v>0</v>
      </c>
      <c r="BF19" s="3">
        <f t="shared" si="1"/>
        <v>5</v>
      </c>
      <c r="BG19" s="3">
        <f t="shared" si="1"/>
        <v>0</v>
      </c>
      <c r="BH19" s="3">
        <f t="shared" si="1"/>
        <v>0</v>
      </c>
      <c r="BI19" s="3">
        <f t="shared" si="1"/>
        <v>3</v>
      </c>
      <c r="BJ19" s="3">
        <f t="shared" si="1"/>
        <v>2</v>
      </c>
      <c r="BK19" s="3">
        <f t="shared" si="1"/>
        <v>2</v>
      </c>
      <c r="BL19" s="3">
        <f t="shared" si="1"/>
        <v>3</v>
      </c>
      <c r="BM19" s="3">
        <f t="shared" si="1"/>
        <v>0</v>
      </c>
      <c r="BN19" s="3">
        <f t="shared" si="1"/>
        <v>3</v>
      </c>
      <c r="BO19" s="3">
        <f t="shared" ref="BO19:CT19" si="2">SUM(BO14:BO18)</f>
        <v>2</v>
      </c>
      <c r="BP19" s="3">
        <f t="shared" si="2"/>
        <v>0</v>
      </c>
      <c r="BQ19" s="3">
        <f t="shared" si="2"/>
        <v>2</v>
      </c>
      <c r="BR19" s="3">
        <f t="shared" si="2"/>
        <v>3</v>
      </c>
      <c r="BS19" s="3">
        <f t="shared" si="2"/>
        <v>0</v>
      </c>
      <c r="BT19" s="3">
        <f t="shared" si="2"/>
        <v>0</v>
      </c>
      <c r="BU19" s="3">
        <f t="shared" si="2"/>
        <v>4</v>
      </c>
      <c r="BV19" s="3">
        <f t="shared" si="2"/>
        <v>1</v>
      </c>
      <c r="BW19" s="3">
        <f t="shared" si="2"/>
        <v>2</v>
      </c>
      <c r="BX19" s="3">
        <f t="shared" si="2"/>
        <v>3</v>
      </c>
      <c r="BY19" s="3">
        <f t="shared" si="2"/>
        <v>0</v>
      </c>
      <c r="BZ19" s="3">
        <f t="shared" si="2"/>
        <v>0</v>
      </c>
      <c r="CA19" s="3">
        <f t="shared" si="2"/>
        <v>5</v>
      </c>
      <c r="CB19" s="3">
        <f t="shared" si="2"/>
        <v>0</v>
      </c>
      <c r="CC19" s="3">
        <f t="shared" si="2"/>
        <v>2</v>
      </c>
      <c r="CD19" s="3">
        <f t="shared" si="2"/>
        <v>3</v>
      </c>
      <c r="CE19" s="3">
        <f t="shared" si="2"/>
        <v>0</v>
      </c>
      <c r="CF19" s="3">
        <f t="shared" si="2"/>
        <v>0</v>
      </c>
      <c r="CG19" s="3">
        <f t="shared" si="2"/>
        <v>5</v>
      </c>
      <c r="CH19" s="3">
        <f t="shared" si="2"/>
        <v>0</v>
      </c>
      <c r="CI19" s="3">
        <f t="shared" si="2"/>
        <v>0</v>
      </c>
      <c r="CJ19" s="3">
        <f t="shared" si="2"/>
        <v>5</v>
      </c>
      <c r="CK19" s="3">
        <f t="shared" si="2"/>
        <v>0</v>
      </c>
      <c r="CL19" s="3">
        <f t="shared" si="2"/>
        <v>0</v>
      </c>
      <c r="CM19" s="3">
        <f t="shared" si="2"/>
        <v>5</v>
      </c>
      <c r="CN19" s="3">
        <f t="shared" si="2"/>
        <v>0</v>
      </c>
      <c r="CO19" s="3">
        <f t="shared" si="2"/>
        <v>0</v>
      </c>
      <c r="CP19" s="3">
        <f t="shared" si="2"/>
        <v>5</v>
      </c>
      <c r="CQ19" s="3">
        <f t="shared" si="2"/>
        <v>0</v>
      </c>
      <c r="CR19" s="3">
        <f t="shared" si="2"/>
        <v>2</v>
      </c>
      <c r="CS19" s="3">
        <f t="shared" si="2"/>
        <v>3</v>
      </c>
      <c r="CT19" s="3">
        <f t="shared" si="2"/>
        <v>0</v>
      </c>
      <c r="CU19" s="3">
        <f t="shared" ref="CU19:DZ19" si="3">SUM(CU14:CU18)</f>
        <v>2</v>
      </c>
      <c r="CV19" s="3">
        <f t="shared" si="3"/>
        <v>3</v>
      </c>
      <c r="CW19" s="3">
        <f t="shared" si="3"/>
        <v>0</v>
      </c>
      <c r="CX19" s="3">
        <f t="shared" si="3"/>
        <v>0</v>
      </c>
      <c r="CY19" s="3">
        <f t="shared" si="3"/>
        <v>5</v>
      </c>
      <c r="CZ19" s="3">
        <f t="shared" si="3"/>
        <v>0</v>
      </c>
      <c r="DA19" s="3">
        <f t="shared" si="3"/>
        <v>0</v>
      </c>
      <c r="DB19" s="3">
        <f t="shared" si="3"/>
        <v>5</v>
      </c>
      <c r="DC19" s="3">
        <f t="shared" si="3"/>
        <v>0</v>
      </c>
      <c r="DD19" s="3">
        <f t="shared" si="3"/>
        <v>0</v>
      </c>
      <c r="DE19" s="3">
        <f t="shared" si="3"/>
        <v>5</v>
      </c>
      <c r="DF19" s="3">
        <f t="shared" si="3"/>
        <v>0</v>
      </c>
      <c r="DG19" s="3">
        <f t="shared" si="3"/>
        <v>0</v>
      </c>
      <c r="DH19" s="3">
        <f t="shared" si="3"/>
        <v>5</v>
      </c>
      <c r="DI19" s="3">
        <f t="shared" si="3"/>
        <v>0</v>
      </c>
      <c r="DJ19" s="3">
        <f t="shared" si="3"/>
        <v>0</v>
      </c>
      <c r="DK19" s="3">
        <f t="shared" si="3"/>
        <v>5</v>
      </c>
      <c r="DL19" s="3">
        <f t="shared" si="3"/>
        <v>0</v>
      </c>
      <c r="DM19" s="3">
        <f t="shared" si="3"/>
        <v>0</v>
      </c>
      <c r="DN19" s="3">
        <f t="shared" si="3"/>
        <v>5</v>
      </c>
      <c r="DO19" s="3">
        <f t="shared" si="3"/>
        <v>0</v>
      </c>
      <c r="DP19" s="3">
        <f t="shared" si="3"/>
        <v>0</v>
      </c>
      <c r="DQ19" s="3">
        <f t="shared" si="3"/>
        <v>5</v>
      </c>
      <c r="DR19" s="3">
        <f t="shared" si="3"/>
        <v>0</v>
      </c>
      <c r="DS19" s="3">
        <f t="shared" si="3"/>
        <v>2</v>
      </c>
      <c r="DT19" s="3">
        <f t="shared" si="3"/>
        <v>3</v>
      </c>
      <c r="DU19" s="3">
        <f t="shared" si="3"/>
        <v>0</v>
      </c>
      <c r="DV19" s="3">
        <f t="shared" si="3"/>
        <v>2</v>
      </c>
      <c r="DW19" s="3">
        <f t="shared" si="3"/>
        <v>3</v>
      </c>
      <c r="DX19" s="3">
        <f t="shared" si="3"/>
        <v>0</v>
      </c>
      <c r="DY19" s="3">
        <f t="shared" si="3"/>
        <v>0</v>
      </c>
      <c r="DZ19" s="3">
        <f t="shared" si="3"/>
        <v>5</v>
      </c>
      <c r="EA19" s="3">
        <f t="shared" ref="EA19:FF19" si="4">SUM(EA14:EA18)</f>
        <v>0</v>
      </c>
      <c r="EB19" s="3">
        <f t="shared" si="4"/>
        <v>2</v>
      </c>
      <c r="EC19" s="3">
        <f t="shared" si="4"/>
        <v>3</v>
      </c>
      <c r="ED19" s="3">
        <f t="shared" si="4"/>
        <v>0</v>
      </c>
      <c r="EE19" s="3">
        <f t="shared" si="4"/>
        <v>2</v>
      </c>
      <c r="EF19" s="3">
        <f t="shared" si="4"/>
        <v>3</v>
      </c>
      <c r="EG19" s="3">
        <f t="shared" si="4"/>
        <v>0</v>
      </c>
      <c r="EH19" s="3">
        <f t="shared" si="4"/>
        <v>0</v>
      </c>
      <c r="EI19" s="3">
        <f t="shared" si="4"/>
        <v>3</v>
      </c>
      <c r="EJ19" s="3">
        <f t="shared" si="4"/>
        <v>2</v>
      </c>
      <c r="EK19" s="3">
        <f t="shared" si="4"/>
        <v>0</v>
      </c>
      <c r="EL19" s="3">
        <f t="shared" si="4"/>
        <v>2</v>
      </c>
      <c r="EM19" s="3">
        <f t="shared" si="4"/>
        <v>3</v>
      </c>
      <c r="EN19" s="3">
        <f t="shared" si="4"/>
        <v>2</v>
      </c>
      <c r="EO19" s="3">
        <f t="shared" si="4"/>
        <v>3</v>
      </c>
      <c r="EP19" s="3">
        <f t="shared" si="4"/>
        <v>0</v>
      </c>
      <c r="EQ19" s="3">
        <f t="shared" si="4"/>
        <v>0</v>
      </c>
      <c r="ER19" s="3">
        <f t="shared" si="4"/>
        <v>5</v>
      </c>
      <c r="ES19" s="3">
        <f t="shared" si="4"/>
        <v>0</v>
      </c>
      <c r="ET19" s="3">
        <f t="shared" si="4"/>
        <v>2</v>
      </c>
      <c r="EU19" s="3">
        <f t="shared" si="4"/>
        <v>3</v>
      </c>
      <c r="EV19" s="3">
        <f t="shared" si="4"/>
        <v>0</v>
      </c>
      <c r="EW19" s="3">
        <f t="shared" si="4"/>
        <v>2</v>
      </c>
      <c r="EX19" s="3">
        <f t="shared" si="4"/>
        <v>3</v>
      </c>
      <c r="EY19" s="3">
        <f t="shared" si="4"/>
        <v>0</v>
      </c>
      <c r="EZ19" s="3">
        <f t="shared" si="4"/>
        <v>0</v>
      </c>
      <c r="FA19" s="3">
        <f t="shared" si="4"/>
        <v>2</v>
      </c>
      <c r="FB19" s="3">
        <f t="shared" si="4"/>
        <v>3</v>
      </c>
      <c r="FC19" s="3">
        <f t="shared" si="4"/>
        <v>0</v>
      </c>
      <c r="FD19" s="3">
        <f t="shared" si="4"/>
        <v>3</v>
      </c>
      <c r="FE19" s="3">
        <f t="shared" si="4"/>
        <v>2</v>
      </c>
      <c r="FF19" s="3">
        <f t="shared" si="4"/>
        <v>2</v>
      </c>
      <c r="FG19" s="3">
        <f t="shared" ref="FG19:FK19" si="5">SUM(FG14:FG18)</f>
        <v>3</v>
      </c>
      <c r="FH19" s="3">
        <f t="shared" si="5"/>
        <v>0</v>
      </c>
      <c r="FI19" s="3">
        <f t="shared" si="5"/>
        <v>0</v>
      </c>
      <c r="FJ19" s="3">
        <f t="shared" si="5"/>
        <v>3</v>
      </c>
      <c r="FK19" s="3">
        <f t="shared" si="5"/>
        <v>2</v>
      </c>
    </row>
    <row r="20" spans="1:254" ht="39" customHeight="1" x14ac:dyDescent="0.25">
      <c r="A20" s="89" t="s">
        <v>836</v>
      </c>
      <c r="B20" s="90"/>
      <c r="C20" s="10">
        <f>C19/5%</f>
        <v>60</v>
      </c>
      <c r="D20" s="10">
        <f t="shared" ref="D20:BO20" si="6">D19/5%</f>
        <v>40</v>
      </c>
      <c r="E20" s="10">
        <f t="shared" si="6"/>
        <v>0</v>
      </c>
      <c r="F20" s="10">
        <f t="shared" si="6"/>
        <v>80</v>
      </c>
      <c r="G20" s="10">
        <f t="shared" si="6"/>
        <v>20</v>
      </c>
      <c r="H20" s="10">
        <f t="shared" si="6"/>
        <v>0</v>
      </c>
      <c r="I20" s="10">
        <f t="shared" si="6"/>
        <v>80</v>
      </c>
      <c r="J20" s="10">
        <f t="shared" si="6"/>
        <v>20</v>
      </c>
      <c r="K20" s="10">
        <f t="shared" si="6"/>
        <v>0</v>
      </c>
      <c r="L20" s="10">
        <f t="shared" si="6"/>
        <v>60</v>
      </c>
      <c r="M20" s="10">
        <f t="shared" si="6"/>
        <v>40</v>
      </c>
      <c r="N20" s="10">
        <f t="shared" si="6"/>
        <v>0</v>
      </c>
      <c r="O20" s="10">
        <f t="shared" si="6"/>
        <v>40</v>
      </c>
      <c r="P20" s="10">
        <f t="shared" si="6"/>
        <v>60</v>
      </c>
      <c r="Q20" s="10">
        <f t="shared" si="6"/>
        <v>0</v>
      </c>
      <c r="R20" s="10">
        <f t="shared" si="6"/>
        <v>40</v>
      </c>
      <c r="S20" s="10">
        <f t="shared" si="6"/>
        <v>60</v>
      </c>
      <c r="T20" s="10">
        <f t="shared" si="6"/>
        <v>0</v>
      </c>
      <c r="U20" s="10">
        <f t="shared" si="6"/>
        <v>40</v>
      </c>
      <c r="V20" s="10">
        <f t="shared" si="6"/>
        <v>60</v>
      </c>
      <c r="W20" s="10">
        <f t="shared" si="6"/>
        <v>0</v>
      </c>
      <c r="X20" s="10">
        <f t="shared" si="6"/>
        <v>40</v>
      </c>
      <c r="Y20" s="10">
        <f t="shared" si="6"/>
        <v>60</v>
      </c>
      <c r="Z20" s="10">
        <f t="shared" si="6"/>
        <v>0</v>
      </c>
      <c r="AA20" s="10">
        <f t="shared" si="6"/>
        <v>40</v>
      </c>
      <c r="AB20" s="10">
        <f t="shared" si="6"/>
        <v>60</v>
      </c>
      <c r="AC20" s="10">
        <f t="shared" si="6"/>
        <v>0</v>
      </c>
      <c r="AD20" s="10">
        <f t="shared" si="6"/>
        <v>40</v>
      </c>
      <c r="AE20" s="10">
        <f t="shared" si="6"/>
        <v>60</v>
      </c>
      <c r="AF20" s="10">
        <f t="shared" si="6"/>
        <v>0</v>
      </c>
      <c r="AG20" s="10">
        <f t="shared" si="6"/>
        <v>0</v>
      </c>
      <c r="AH20" s="10">
        <f t="shared" si="6"/>
        <v>100</v>
      </c>
      <c r="AI20" s="10">
        <f t="shared" si="6"/>
        <v>0</v>
      </c>
      <c r="AJ20" s="10">
        <f t="shared" si="6"/>
        <v>20</v>
      </c>
      <c r="AK20" s="10">
        <f t="shared" si="6"/>
        <v>80</v>
      </c>
      <c r="AL20" s="10">
        <f t="shared" si="6"/>
        <v>0</v>
      </c>
      <c r="AM20" s="10">
        <f t="shared" si="6"/>
        <v>40</v>
      </c>
      <c r="AN20" s="10">
        <f t="shared" si="6"/>
        <v>60</v>
      </c>
      <c r="AO20" s="10">
        <f t="shared" si="6"/>
        <v>0</v>
      </c>
      <c r="AP20" s="10">
        <f t="shared" si="6"/>
        <v>40</v>
      </c>
      <c r="AQ20" s="10">
        <f t="shared" si="6"/>
        <v>60</v>
      </c>
      <c r="AR20" s="10">
        <f t="shared" si="6"/>
        <v>0</v>
      </c>
      <c r="AS20" s="10">
        <f t="shared" si="6"/>
        <v>40</v>
      </c>
      <c r="AT20" s="10">
        <f t="shared" si="6"/>
        <v>60</v>
      </c>
      <c r="AU20" s="10">
        <f t="shared" si="6"/>
        <v>0</v>
      </c>
      <c r="AV20" s="10">
        <f t="shared" si="6"/>
        <v>0</v>
      </c>
      <c r="AW20" s="10">
        <f t="shared" si="6"/>
        <v>80</v>
      </c>
      <c r="AX20" s="10">
        <f t="shared" si="6"/>
        <v>20</v>
      </c>
      <c r="AY20" s="10">
        <f t="shared" si="6"/>
        <v>0</v>
      </c>
      <c r="AZ20" s="10">
        <f t="shared" si="6"/>
        <v>100</v>
      </c>
      <c r="BA20" s="10">
        <f t="shared" si="6"/>
        <v>0</v>
      </c>
      <c r="BB20" s="10">
        <f t="shared" si="6"/>
        <v>0</v>
      </c>
      <c r="BC20" s="10">
        <f t="shared" si="6"/>
        <v>100</v>
      </c>
      <c r="BD20" s="10">
        <f t="shared" si="6"/>
        <v>0</v>
      </c>
      <c r="BE20" s="10">
        <f t="shared" si="6"/>
        <v>0</v>
      </c>
      <c r="BF20" s="10">
        <f t="shared" si="6"/>
        <v>100</v>
      </c>
      <c r="BG20" s="10">
        <f t="shared" si="6"/>
        <v>0</v>
      </c>
      <c r="BH20" s="10">
        <f t="shared" si="6"/>
        <v>0</v>
      </c>
      <c r="BI20" s="10">
        <f t="shared" si="6"/>
        <v>60</v>
      </c>
      <c r="BJ20" s="10">
        <f t="shared" si="6"/>
        <v>40</v>
      </c>
      <c r="BK20" s="10">
        <f t="shared" si="6"/>
        <v>40</v>
      </c>
      <c r="BL20" s="10">
        <f t="shared" si="6"/>
        <v>60</v>
      </c>
      <c r="BM20" s="10">
        <f t="shared" si="6"/>
        <v>0</v>
      </c>
      <c r="BN20" s="10">
        <f t="shared" si="6"/>
        <v>60</v>
      </c>
      <c r="BO20" s="10">
        <f t="shared" si="6"/>
        <v>40</v>
      </c>
      <c r="BP20" s="10">
        <f t="shared" ref="BP20:EA20" si="7">BP19/5%</f>
        <v>0</v>
      </c>
      <c r="BQ20" s="10">
        <f t="shared" si="7"/>
        <v>40</v>
      </c>
      <c r="BR20" s="10">
        <f t="shared" si="7"/>
        <v>60</v>
      </c>
      <c r="BS20" s="10">
        <f t="shared" si="7"/>
        <v>0</v>
      </c>
      <c r="BT20" s="10">
        <f t="shared" si="7"/>
        <v>0</v>
      </c>
      <c r="BU20" s="10">
        <f t="shared" si="7"/>
        <v>80</v>
      </c>
      <c r="BV20" s="10">
        <f t="shared" si="7"/>
        <v>20</v>
      </c>
      <c r="BW20" s="10">
        <f t="shared" si="7"/>
        <v>40</v>
      </c>
      <c r="BX20" s="10">
        <f t="shared" si="7"/>
        <v>60</v>
      </c>
      <c r="BY20" s="10">
        <f t="shared" si="7"/>
        <v>0</v>
      </c>
      <c r="BZ20" s="10">
        <f t="shared" si="7"/>
        <v>0</v>
      </c>
      <c r="CA20" s="10">
        <f t="shared" si="7"/>
        <v>100</v>
      </c>
      <c r="CB20" s="10">
        <f t="shared" si="7"/>
        <v>0</v>
      </c>
      <c r="CC20" s="10">
        <f t="shared" si="7"/>
        <v>40</v>
      </c>
      <c r="CD20" s="10">
        <f t="shared" si="7"/>
        <v>60</v>
      </c>
      <c r="CE20" s="10">
        <f t="shared" si="7"/>
        <v>0</v>
      </c>
      <c r="CF20" s="10">
        <f t="shared" si="7"/>
        <v>0</v>
      </c>
      <c r="CG20" s="10">
        <f t="shared" si="7"/>
        <v>100</v>
      </c>
      <c r="CH20" s="10">
        <f t="shared" si="7"/>
        <v>0</v>
      </c>
      <c r="CI20" s="10">
        <f t="shared" si="7"/>
        <v>0</v>
      </c>
      <c r="CJ20" s="10">
        <f t="shared" si="7"/>
        <v>100</v>
      </c>
      <c r="CK20" s="10">
        <f t="shared" si="7"/>
        <v>0</v>
      </c>
      <c r="CL20" s="10">
        <f t="shared" si="7"/>
        <v>0</v>
      </c>
      <c r="CM20" s="10">
        <f t="shared" si="7"/>
        <v>100</v>
      </c>
      <c r="CN20" s="10">
        <f t="shared" si="7"/>
        <v>0</v>
      </c>
      <c r="CO20" s="10">
        <f t="shared" si="7"/>
        <v>0</v>
      </c>
      <c r="CP20" s="10">
        <f t="shared" si="7"/>
        <v>100</v>
      </c>
      <c r="CQ20" s="10">
        <f t="shared" si="7"/>
        <v>0</v>
      </c>
      <c r="CR20" s="10">
        <f t="shared" si="7"/>
        <v>40</v>
      </c>
      <c r="CS20" s="10">
        <f t="shared" si="7"/>
        <v>60</v>
      </c>
      <c r="CT20" s="10">
        <f t="shared" si="7"/>
        <v>0</v>
      </c>
      <c r="CU20" s="10">
        <f t="shared" si="7"/>
        <v>40</v>
      </c>
      <c r="CV20" s="10">
        <f t="shared" si="7"/>
        <v>60</v>
      </c>
      <c r="CW20" s="10">
        <f t="shared" si="7"/>
        <v>0</v>
      </c>
      <c r="CX20" s="10">
        <f t="shared" si="7"/>
        <v>0</v>
      </c>
      <c r="CY20" s="10">
        <f t="shared" si="7"/>
        <v>100</v>
      </c>
      <c r="CZ20" s="10">
        <f t="shared" si="7"/>
        <v>0</v>
      </c>
      <c r="DA20" s="10">
        <f t="shared" si="7"/>
        <v>0</v>
      </c>
      <c r="DB20" s="10">
        <f t="shared" si="7"/>
        <v>100</v>
      </c>
      <c r="DC20" s="10">
        <f t="shared" si="7"/>
        <v>0</v>
      </c>
      <c r="DD20" s="10">
        <f t="shared" si="7"/>
        <v>0</v>
      </c>
      <c r="DE20" s="10">
        <f t="shared" si="7"/>
        <v>100</v>
      </c>
      <c r="DF20" s="10">
        <f t="shared" si="7"/>
        <v>0</v>
      </c>
      <c r="DG20" s="10">
        <f t="shared" si="7"/>
        <v>0</v>
      </c>
      <c r="DH20" s="10">
        <f t="shared" si="7"/>
        <v>100</v>
      </c>
      <c r="DI20" s="10">
        <f t="shared" si="7"/>
        <v>0</v>
      </c>
      <c r="DJ20" s="10">
        <f t="shared" si="7"/>
        <v>0</v>
      </c>
      <c r="DK20" s="10">
        <f t="shared" si="7"/>
        <v>100</v>
      </c>
      <c r="DL20" s="10">
        <f t="shared" si="7"/>
        <v>0</v>
      </c>
      <c r="DM20" s="10">
        <f t="shared" si="7"/>
        <v>0</v>
      </c>
      <c r="DN20" s="10">
        <f t="shared" si="7"/>
        <v>100</v>
      </c>
      <c r="DO20" s="10">
        <f t="shared" si="7"/>
        <v>0</v>
      </c>
      <c r="DP20" s="10">
        <f t="shared" si="7"/>
        <v>0</v>
      </c>
      <c r="DQ20" s="10">
        <f t="shared" si="7"/>
        <v>100</v>
      </c>
      <c r="DR20" s="10">
        <f t="shared" si="7"/>
        <v>0</v>
      </c>
      <c r="DS20" s="10">
        <f t="shared" si="7"/>
        <v>40</v>
      </c>
      <c r="DT20" s="10">
        <f t="shared" si="7"/>
        <v>60</v>
      </c>
      <c r="DU20" s="10">
        <f t="shared" si="7"/>
        <v>0</v>
      </c>
      <c r="DV20" s="10">
        <f t="shared" si="7"/>
        <v>40</v>
      </c>
      <c r="DW20" s="10">
        <f t="shared" si="7"/>
        <v>60</v>
      </c>
      <c r="DX20" s="10">
        <f t="shared" si="7"/>
        <v>0</v>
      </c>
      <c r="DY20" s="10">
        <f t="shared" si="7"/>
        <v>0</v>
      </c>
      <c r="DZ20" s="10">
        <f t="shared" si="7"/>
        <v>100</v>
      </c>
      <c r="EA20" s="10">
        <f t="shared" si="7"/>
        <v>0</v>
      </c>
      <c r="EB20" s="10">
        <f t="shared" ref="EB20:FK20" si="8">EB19/5%</f>
        <v>40</v>
      </c>
      <c r="EC20" s="10">
        <f t="shared" si="8"/>
        <v>60</v>
      </c>
      <c r="ED20" s="10">
        <f t="shared" si="8"/>
        <v>0</v>
      </c>
      <c r="EE20" s="10">
        <f t="shared" si="8"/>
        <v>40</v>
      </c>
      <c r="EF20" s="10">
        <f t="shared" si="8"/>
        <v>60</v>
      </c>
      <c r="EG20" s="10">
        <f t="shared" si="8"/>
        <v>0</v>
      </c>
      <c r="EH20" s="10">
        <f t="shared" si="8"/>
        <v>0</v>
      </c>
      <c r="EI20" s="10">
        <f t="shared" si="8"/>
        <v>60</v>
      </c>
      <c r="EJ20" s="10">
        <f t="shared" si="8"/>
        <v>40</v>
      </c>
      <c r="EK20" s="10">
        <f t="shared" si="8"/>
        <v>0</v>
      </c>
      <c r="EL20" s="10">
        <f t="shared" si="8"/>
        <v>40</v>
      </c>
      <c r="EM20" s="10">
        <f t="shared" si="8"/>
        <v>60</v>
      </c>
      <c r="EN20" s="10">
        <f t="shared" si="8"/>
        <v>40</v>
      </c>
      <c r="EO20" s="10">
        <f t="shared" si="8"/>
        <v>60</v>
      </c>
      <c r="EP20" s="10">
        <f t="shared" si="8"/>
        <v>0</v>
      </c>
      <c r="EQ20" s="10">
        <f t="shared" si="8"/>
        <v>0</v>
      </c>
      <c r="ER20" s="10">
        <f t="shared" si="8"/>
        <v>100</v>
      </c>
      <c r="ES20" s="10">
        <f t="shared" si="8"/>
        <v>0</v>
      </c>
      <c r="ET20" s="10">
        <f t="shared" si="8"/>
        <v>40</v>
      </c>
      <c r="EU20" s="10">
        <f t="shared" si="8"/>
        <v>60</v>
      </c>
      <c r="EV20" s="10">
        <f t="shared" si="8"/>
        <v>0</v>
      </c>
      <c r="EW20" s="10">
        <f t="shared" si="8"/>
        <v>40</v>
      </c>
      <c r="EX20" s="10">
        <f t="shared" si="8"/>
        <v>60</v>
      </c>
      <c r="EY20" s="10">
        <f t="shared" si="8"/>
        <v>0</v>
      </c>
      <c r="EZ20" s="10">
        <f t="shared" si="8"/>
        <v>0</v>
      </c>
      <c r="FA20" s="10">
        <f t="shared" si="8"/>
        <v>40</v>
      </c>
      <c r="FB20" s="10">
        <f t="shared" si="8"/>
        <v>60</v>
      </c>
      <c r="FC20" s="10">
        <f t="shared" si="8"/>
        <v>0</v>
      </c>
      <c r="FD20" s="10">
        <f t="shared" si="8"/>
        <v>60</v>
      </c>
      <c r="FE20" s="10">
        <f t="shared" si="8"/>
        <v>40</v>
      </c>
      <c r="FF20" s="10">
        <f t="shared" si="8"/>
        <v>40</v>
      </c>
      <c r="FG20" s="10">
        <f t="shared" si="8"/>
        <v>60</v>
      </c>
      <c r="FH20" s="10">
        <f t="shared" si="8"/>
        <v>0</v>
      </c>
      <c r="FI20" s="10">
        <f t="shared" si="8"/>
        <v>0</v>
      </c>
      <c r="FJ20" s="10">
        <f t="shared" si="8"/>
        <v>60</v>
      </c>
      <c r="FK20" s="10">
        <f t="shared" si="8"/>
        <v>40</v>
      </c>
    </row>
    <row r="22" spans="1:254" x14ac:dyDescent="0.25">
      <c r="B22" s="71" t="s">
        <v>811</v>
      </c>
      <c r="C22" s="72"/>
      <c r="D22" s="72"/>
      <c r="E22" s="73"/>
      <c r="F22" s="25"/>
      <c r="G22" s="25"/>
      <c r="H22" s="25"/>
      <c r="I22" s="25"/>
    </row>
    <row r="23" spans="1:254" x14ac:dyDescent="0.25">
      <c r="B23" s="4" t="s">
        <v>812</v>
      </c>
      <c r="C23" s="51" t="s">
        <v>825</v>
      </c>
      <c r="D23" s="49">
        <f>E23/100*5</f>
        <v>3.2</v>
      </c>
      <c r="E23" s="50">
        <f>(C20+F20+I20+L20+O20)/5</f>
        <v>64</v>
      </c>
    </row>
    <row r="24" spans="1:254" x14ac:dyDescent="0.25">
      <c r="B24" s="4" t="s">
        <v>813</v>
      </c>
      <c r="C24" s="39" t="s">
        <v>825</v>
      </c>
      <c r="D24" s="40">
        <f>E24/100*5</f>
        <v>1.7999999999999998</v>
      </c>
      <c r="E24" s="36">
        <f>(D20+G20+J20+M20+P20)/5</f>
        <v>36</v>
      </c>
    </row>
    <row r="25" spans="1:254" x14ac:dyDescent="0.25">
      <c r="B25" s="4" t="s">
        <v>814</v>
      </c>
      <c r="C25" s="39" t="s">
        <v>825</v>
      </c>
      <c r="D25" s="40">
        <f>E25/100*5</f>
        <v>0</v>
      </c>
      <c r="E25" s="36">
        <f>(E20+H20+K20+N20+Q20)/5</f>
        <v>0</v>
      </c>
    </row>
    <row r="26" spans="1:254" x14ac:dyDescent="0.25">
      <c r="B26" s="4"/>
      <c r="C26" s="46"/>
      <c r="D26" s="43">
        <v>5</v>
      </c>
      <c r="E26" s="43">
        <f>SUM(E23:E25)</f>
        <v>100</v>
      </c>
    </row>
    <row r="27" spans="1:254" ht="15" customHeight="1" x14ac:dyDescent="0.25">
      <c r="B27" s="4"/>
      <c r="C27" s="39"/>
      <c r="D27" s="99" t="s">
        <v>56</v>
      </c>
      <c r="E27" s="100"/>
      <c r="F27" s="101" t="s">
        <v>3</v>
      </c>
      <c r="G27" s="102"/>
      <c r="H27" s="103" t="s">
        <v>331</v>
      </c>
      <c r="I27" s="104"/>
    </row>
    <row r="28" spans="1:254" x14ac:dyDescent="0.25">
      <c r="B28" s="4" t="s">
        <v>812</v>
      </c>
      <c r="C28" s="39" t="s">
        <v>826</v>
      </c>
      <c r="D28" s="3">
        <f>E28/100*5</f>
        <v>2</v>
      </c>
      <c r="E28" s="36">
        <f>(R20+U20+X20+AA20+AD20)/5</f>
        <v>40</v>
      </c>
      <c r="F28" s="3">
        <f>G28/100*5</f>
        <v>1.4000000000000001</v>
      </c>
      <c r="G28" s="36">
        <f>(AG20+AJ20+AM20+AP20+AS20)/5</f>
        <v>28</v>
      </c>
      <c r="H28" s="3">
        <f>I28/100*5</f>
        <v>0</v>
      </c>
      <c r="I28" s="36">
        <f>(AV20+AY20+BB20+BE20+BH20)/5</f>
        <v>0</v>
      </c>
    </row>
    <row r="29" spans="1:254" x14ac:dyDescent="0.25">
      <c r="B29" s="4" t="s">
        <v>813</v>
      </c>
      <c r="C29" s="39" t="s">
        <v>826</v>
      </c>
      <c r="D29" s="40">
        <f>E29/100*5</f>
        <v>3</v>
      </c>
      <c r="E29" s="36">
        <f>(S20+V20+Y20+AB20+AE20)/5</f>
        <v>60</v>
      </c>
      <c r="F29" s="3">
        <f>G29/100*5</f>
        <v>3.5999999999999996</v>
      </c>
      <c r="G29" s="36">
        <f>(AH20+AK20+AN20+AQ20+AT20)/5</f>
        <v>72</v>
      </c>
      <c r="H29" s="3">
        <f>I29/100*5</f>
        <v>4.4000000000000004</v>
      </c>
      <c r="I29" s="36">
        <f>(AW20+AZ20+BC20+BF20+BI20)/5</f>
        <v>88</v>
      </c>
    </row>
    <row r="30" spans="1:254" x14ac:dyDescent="0.25">
      <c r="B30" s="4" t="s">
        <v>814</v>
      </c>
      <c r="C30" s="39" t="s">
        <v>826</v>
      </c>
      <c r="D30" s="40">
        <f>E30/100*5</f>
        <v>0</v>
      </c>
      <c r="E30" s="36">
        <f>(T20+W20+Z20+AC20+AF20)/5</f>
        <v>0</v>
      </c>
      <c r="F30" s="3">
        <f>G30/100*5</f>
        <v>0</v>
      </c>
      <c r="G30" s="36">
        <f>(AI20+AL20+AO20+AR20+AU20)/5</f>
        <v>0</v>
      </c>
      <c r="H30" s="3">
        <f>I30/100*5</f>
        <v>0.6</v>
      </c>
      <c r="I30" s="36">
        <f>(AX20+BA20+BD20+BG20+BJ20)/5</f>
        <v>12</v>
      </c>
    </row>
    <row r="31" spans="1:254" x14ac:dyDescent="0.25">
      <c r="B31" s="4"/>
      <c r="C31" s="39"/>
      <c r="D31" s="38">
        <v>5</v>
      </c>
      <c r="E31" s="38">
        <f t="shared" ref="E31:I31" si="9">SUM(E28:E30)</f>
        <v>100</v>
      </c>
      <c r="F31" s="37">
        <v>5</v>
      </c>
      <c r="G31" s="38">
        <f t="shared" si="9"/>
        <v>100</v>
      </c>
      <c r="H31" s="37">
        <v>5</v>
      </c>
      <c r="I31" s="38">
        <f t="shared" si="9"/>
        <v>100</v>
      </c>
    </row>
    <row r="32" spans="1:254" x14ac:dyDescent="0.25">
      <c r="B32" s="4" t="s">
        <v>812</v>
      </c>
      <c r="C32" s="39" t="s">
        <v>827</v>
      </c>
      <c r="D32" s="3">
        <f>E32/100*5</f>
        <v>1.7999999999999998</v>
      </c>
      <c r="E32" s="36">
        <f>(BK20+BN20+BQ20+BT20+BW20)/5</f>
        <v>36</v>
      </c>
      <c r="I32" s="23"/>
    </row>
    <row r="33" spans="2:13" x14ac:dyDescent="0.25">
      <c r="B33" s="4" t="s">
        <v>813</v>
      </c>
      <c r="C33" s="39" t="s">
        <v>827</v>
      </c>
      <c r="D33" s="3">
        <f>E33/100*5</f>
        <v>3</v>
      </c>
      <c r="E33" s="36">
        <f>(BL20+BO20+BR20+BU20+BX20)/5</f>
        <v>60</v>
      </c>
    </row>
    <row r="34" spans="2:13" x14ac:dyDescent="0.25">
      <c r="B34" s="4" t="s">
        <v>814</v>
      </c>
      <c r="C34" s="39" t="s">
        <v>827</v>
      </c>
      <c r="D34" s="3">
        <f>E34/100*5</f>
        <v>0.2</v>
      </c>
      <c r="E34" s="36">
        <f>(BM20+BP20+BS20+BV20+BY20)/5</f>
        <v>4</v>
      </c>
    </row>
    <row r="35" spans="2:13" x14ac:dyDescent="0.25">
      <c r="B35" s="4"/>
      <c r="C35" s="46"/>
      <c r="D35" s="42">
        <v>5</v>
      </c>
      <c r="E35" s="42">
        <f>SUM(E32:E34)</f>
        <v>100</v>
      </c>
      <c r="F35" s="44"/>
    </row>
    <row r="36" spans="2:13" x14ac:dyDescent="0.25">
      <c r="B36" s="4"/>
      <c r="C36" s="39"/>
      <c r="D36" s="99" t="s">
        <v>159</v>
      </c>
      <c r="E36" s="100"/>
      <c r="F36" s="99" t="s">
        <v>116</v>
      </c>
      <c r="G36" s="100"/>
      <c r="H36" s="103" t="s">
        <v>174</v>
      </c>
      <c r="I36" s="104"/>
      <c r="J36" s="96" t="s">
        <v>186</v>
      </c>
      <c r="K36" s="96"/>
      <c r="L36" s="96" t="s">
        <v>117</v>
      </c>
      <c r="M36" s="96"/>
    </row>
    <row r="37" spans="2:13" x14ac:dyDescent="0.25">
      <c r="B37" s="4" t="s">
        <v>812</v>
      </c>
      <c r="C37" s="39" t="s">
        <v>828</v>
      </c>
      <c r="D37" s="3">
        <f>E37/100*5</f>
        <v>0.4</v>
      </c>
      <c r="E37" s="36">
        <f>(BZ20+CC20+CF20+CI20+CL20)/5</f>
        <v>8</v>
      </c>
      <c r="F37" s="3">
        <f>G37/100*5</f>
        <v>0.8</v>
      </c>
      <c r="G37" s="36">
        <f>(CO20+CR20+CU20+CX20+DA20)/5</f>
        <v>16</v>
      </c>
      <c r="H37" s="3">
        <f>I37/100*5</f>
        <v>0</v>
      </c>
      <c r="I37" s="36">
        <f>(DD20+DG20+DJ20+DM20+DP20)/5</f>
        <v>0</v>
      </c>
      <c r="J37" s="3">
        <f>K37/100*5</f>
        <v>1.6</v>
      </c>
      <c r="K37" s="36">
        <f>(DS20+DV20+DY20+EB20+EE20)/5</f>
        <v>32</v>
      </c>
      <c r="L37" s="3">
        <f>M37/100*5</f>
        <v>0.8</v>
      </c>
      <c r="M37" s="36">
        <f>(EH20+EK20+EN20+EQ20+ET20)/5</f>
        <v>16</v>
      </c>
    </row>
    <row r="38" spans="2:13" x14ac:dyDescent="0.25">
      <c r="B38" s="4" t="s">
        <v>813</v>
      </c>
      <c r="C38" s="39" t="s">
        <v>828</v>
      </c>
      <c r="D38" s="3">
        <f>E38/100*5</f>
        <v>4.6000000000000005</v>
      </c>
      <c r="E38" s="36">
        <f>(CA20+CD20+CG20+CJ20+CM20)/5</f>
        <v>92</v>
      </c>
      <c r="F38" s="3">
        <f>G38/100*5</f>
        <v>4.2</v>
      </c>
      <c r="G38" s="36">
        <f>(CP20+CS20+CV20+CY20+DB20)/5</f>
        <v>84</v>
      </c>
      <c r="H38" s="3">
        <f>I38/100*5</f>
        <v>5</v>
      </c>
      <c r="I38" s="36">
        <f>(DE20+DH20+DK20+DN20+DQ20)/5</f>
        <v>100</v>
      </c>
      <c r="J38" s="3">
        <f>K38/100*5</f>
        <v>3.4000000000000004</v>
      </c>
      <c r="K38" s="36">
        <f>(DT20+DW20+DZ20+EC20+EF20)/5</f>
        <v>68</v>
      </c>
      <c r="L38" s="3">
        <f>M38/100*5</f>
        <v>3.2</v>
      </c>
      <c r="M38" s="36">
        <f>(EI20+EL20+EO20+ER20+EU20)/5</f>
        <v>64</v>
      </c>
    </row>
    <row r="39" spans="2:13" x14ac:dyDescent="0.25">
      <c r="B39" s="4" t="s">
        <v>814</v>
      </c>
      <c r="C39" s="39" t="s">
        <v>828</v>
      </c>
      <c r="D39" s="3">
        <f>E39/100*5</f>
        <v>0</v>
      </c>
      <c r="E39" s="36">
        <f>(CB20+CE20+CH20+CK20+CN20)/5</f>
        <v>0</v>
      </c>
      <c r="F39" s="3">
        <f>G39/100*5</f>
        <v>0</v>
      </c>
      <c r="G39" s="36">
        <f>(CQ20+CT20+CW20+CZ20+DC20)/5</f>
        <v>0</v>
      </c>
      <c r="H39" s="3">
        <f>I39/100*5</f>
        <v>0</v>
      </c>
      <c r="I39" s="36">
        <f>(DF20+DI20+DL20+DO20+DR20)/5</f>
        <v>0</v>
      </c>
      <c r="J39" s="3">
        <f>K39/100*5</f>
        <v>0</v>
      </c>
      <c r="K39" s="36">
        <f>(DU20+DX20+EA20+ED20+EG20)/5</f>
        <v>0</v>
      </c>
      <c r="L39" s="3">
        <f>M39/100*5</f>
        <v>1</v>
      </c>
      <c r="M39" s="36">
        <f>(EJ20+EM20+EP20+ES20+EV20)/5</f>
        <v>20</v>
      </c>
    </row>
    <row r="40" spans="2:13" x14ac:dyDescent="0.25">
      <c r="B40" s="4"/>
      <c r="C40" s="39"/>
      <c r="D40" s="37">
        <v>5</v>
      </c>
      <c r="E40" s="37">
        <f t="shared" ref="E40:M40" si="10">SUM(E37:E39)</f>
        <v>100</v>
      </c>
      <c r="F40" s="37">
        <v>5</v>
      </c>
      <c r="G40" s="38">
        <f t="shared" si="10"/>
        <v>100</v>
      </c>
      <c r="H40" s="37">
        <v>5</v>
      </c>
      <c r="I40" s="38">
        <f t="shared" si="10"/>
        <v>100</v>
      </c>
      <c r="J40" s="37">
        <v>5</v>
      </c>
      <c r="K40" s="38">
        <f t="shared" si="10"/>
        <v>100</v>
      </c>
      <c r="L40" s="37">
        <v>5</v>
      </c>
      <c r="M40" s="38">
        <f t="shared" si="10"/>
        <v>100</v>
      </c>
    </row>
    <row r="41" spans="2:13" x14ac:dyDescent="0.25">
      <c r="B41" s="4" t="s">
        <v>812</v>
      </c>
      <c r="C41" s="39" t="s">
        <v>829</v>
      </c>
      <c r="D41" s="3">
        <f>E41/100*5</f>
        <v>0.8</v>
      </c>
      <c r="E41" s="36">
        <f>(EW20+EZ20+FC20+FF20+FI20)/5</f>
        <v>16</v>
      </c>
    </row>
    <row r="42" spans="2:13" x14ac:dyDescent="0.25">
      <c r="B42" s="4" t="s">
        <v>813</v>
      </c>
      <c r="C42" s="39" t="s">
        <v>829</v>
      </c>
      <c r="D42" s="3">
        <f>E42/100*5</f>
        <v>2.8000000000000003</v>
      </c>
      <c r="E42" s="36">
        <f>(EX20+FA20+FD20+FG20+FJ20)/5</f>
        <v>56</v>
      </c>
    </row>
    <row r="43" spans="2:13" x14ac:dyDescent="0.25">
      <c r="B43" s="4" t="s">
        <v>814</v>
      </c>
      <c r="C43" s="39" t="s">
        <v>829</v>
      </c>
      <c r="D43" s="3">
        <f>E43/100*5</f>
        <v>1.4000000000000001</v>
      </c>
      <c r="E43" s="36">
        <f>(EY20+FB20+FE20+FH20+FK20)/5</f>
        <v>28</v>
      </c>
    </row>
    <row r="44" spans="2:13" x14ac:dyDescent="0.25">
      <c r="B44" s="4"/>
      <c r="C44" s="39"/>
      <c r="D44" s="37">
        <v>5</v>
      </c>
      <c r="E44" s="37">
        <f>SUM(E41:E43)</f>
        <v>100</v>
      </c>
    </row>
  </sheetData>
  <mergeCells count="141">
    <mergeCell ref="FI2:FJ2"/>
    <mergeCell ref="D27:E27"/>
    <mergeCell ref="F27:G27"/>
    <mergeCell ref="H27:I27"/>
    <mergeCell ref="D36:E36"/>
    <mergeCell ref="F36:G36"/>
    <mergeCell ref="H36:I36"/>
    <mergeCell ref="B22:E22"/>
    <mergeCell ref="J36:K36"/>
    <mergeCell ref="L36:M3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9:B19"/>
    <mergeCell ref="A20:B2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0"/>
  <sheetViews>
    <sheetView tabSelected="1" topLeftCell="A29" workbookViewId="0">
      <selection activeCell="F50" sqref="F50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5" t="s">
        <v>1400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7"/>
      <c r="V2" s="7"/>
      <c r="W2" s="7"/>
      <c r="X2" s="7"/>
      <c r="Y2" s="7"/>
      <c r="Z2" s="7"/>
      <c r="AA2" s="7"/>
      <c r="AB2" s="7"/>
      <c r="GP2" s="76" t="s">
        <v>1376</v>
      </c>
      <c r="GQ2" s="7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2" t="s">
        <v>0</v>
      </c>
      <c r="B4" s="92" t="s">
        <v>1</v>
      </c>
      <c r="C4" s="93" t="s">
        <v>57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83" t="s">
        <v>2</v>
      </c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94" t="s">
        <v>88</v>
      </c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108" t="s">
        <v>115</v>
      </c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10"/>
      <c r="GA4" s="96" t="s">
        <v>138</v>
      </c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</row>
    <row r="5" spans="1:254" ht="13.5" customHeight="1" x14ac:dyDescent="0.25">
      <c r="A5" s="92"/>
      <c r="B5" s="92"/>
      <c r="C5" s="86" t="s">
        <v>58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 t="s">
        <v>56</v>
      </c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 t="s">
        <v>3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 t="s">
        <v>331</v>
      </c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 t="s">
        <v>332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 t="s">
        <v>159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2" t="s">
        <v>116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174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 t="s">
        <v>174</v>
      </c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 t="s">
        <v>117</v>
      </c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4" t="s">
        <v>139</v>
      </c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</row>
    <row r="6" spans="1:254" ht="15.75" hidden="1" x14ac:dyDescent="0.25">
      <c r="A6" s="92"/>
      <c r="B6" s="92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2"/>
      <c r="B7" s="92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2"/>
      <c r="B8" s="92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2"/>
      <c r="B9" s="9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2"/>
      <c r="B10" s="92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2"/>
      <c r="B11" s="92"/>
      <c r="C11" s="86" t="s">
        <v>436</v>
      </c>
      <c r="D11" s="86" t="s">
        <v>5</v>
      </c>
      <c r="E11" s="86" t="s">
        <v>6</v>
      </c>
      <c r="F11" s="86" t="s">
        <v>437</v>
      </c>
      <c r="G11" s="86" t="s">
        <v>7</v>
      </c>
      <c r="H11" s="86" t="s">
        <v>8</v>
      </c>
      <c r="I11" s="86" t="s">
        <v>493</v>
      </c>
      <c r="J11" s="86" t="s">
        <v>9</v>
      </c>
      <c r="K11" s="86" t="s">
        <v>10</v>
      </c>
      <c r="L11" s="86" t="s">
        <v>438</v>
      </c>
      <c r="M11" s="86" t="s">
        <v>9</v>
      </c>
      <c r="N11" s="86" t="s">
        <v>10</v>
      </c>
      <c r="O11" s="86" t="s">
        <v>439</v>
      </c>
      <c r="P11" s="86" t="s">
        <v>11</v>
      </c>
      <c r="Q11" s="86" t="s">
        <v>4</v>
      </c>
      <c r="R11" s="86" t="s">
        <v>440</v>
      </c>
      <c r="S11" s="86" t="s">
        <v>6</v>
      </c>
      <c r="T11" s="86" t="s">
        <v>12</v>
      </c>
      <c r="U11" s="86" t="s">
        <v>441</v>
      </c>
      <c r="V11" s="86"/>
      <c r="W11" s="86"/>
      <c r="X11" s="86" t="s">
        <v>442</v>
      </c>
      <c r="Y11" s="86"/>
      <c r="Z11" s="86"/>
      <c r="AA11" s="86" t="s">
        <v>494</v>
      </c>
      <c r="AB11" s="86"/>
      <c r="AC11" s="86"/>
      <c r="AD11" s="86" t="s">
        <v>443</v>
      </c>
      <c r="AE11" s="86"/>
      <c r="AF11" s="86"/>
      <c r="AG11" s="86" t="s">
        <v>444</v>
      </c>
      <c r="AH11" s="86"/>
      <c r="AI11" s="86"/>
      <c r="AJ11" s="86" t="s">
        <v>445</v>
      </c>
      <c r="AK11" s="86"/>
      <c r="AL11" s="86"/>
      <c r="AM11" s="84" t="s">
        <v>446</v>
      </c>
      <c r="AN11" s="84"/>
      <c r="AO11" s="84"/>
      <c r="AP11" s="86" t="s">
        <v>447</v>
      </c>
      <c r="AQ11" s="86"/>
      <c r="AR11" s="86"/>
      <c r="AS11" s="86" t="s">
        <v>448</v>
      </c>
      <c r="AT11" s="86"/>
      <c r="AU11" s="86"/>
      <c r="AV11" s="86" t="s">
        <v>449</v>
      </c>
      <c r="AW11" s="86"/>
      <c r="AX11" s="86"/>
      <c r="AY11" s="86" t="s">
        <v>450</v>
      </c>
      <c r="AZ11" s="86"/>
      <c r="BA11" s="86"/>
      <c r="BB11" s="86" t="s">
        <v>451</v>
      </c>
      <c r="BC11" s="86"/>
      <c r="BD11" s="86"/>
      <c r="BE11" s="84" t="s">
        <v>495</v>
      </c>
      <c r="BF11" s="84"/>
      <c r="BG11" s="84"/>
      <c r="BH11" s="84" t="s">
        <v>452</v>
      </c>
      <c r="BI11" s="84"/>
      <c r="BJ11" s="84"/>
      <c r="BK11" s="86" t="s">
        <v>453</v>
      </c>
      <c r="BL11" s="86"/>
      <c r="BM11" s="86"/>
      <c r="BN11" s="86" t="s">
        <v>454</v>
      </c>
      <c r="BO11" s="86"/>
      <c r="BP11" s="86"/>
      <c r="BQ11" s="84" t="s">
        <v>455</v>
      </c>
      <c r="BR11" s="84"/>
      <c r="BS11" s="84"/>
      <c r="BT11" s="86" t="s">
        <v>456</v>
      </c>
      <c r="BU11" s="86"/>
      <c r="BV11" s="86"/>
      <c r="BW11" s="84" t="s">
        <v>457</v>
      </c>
      <c r="BX11" s="84"/>
      <c r="BY11" s="84"/>
      <c r="BZ11" s="84" t="s">
        <v>458</v>
      </c>
      <c r="CA11" s="84"/>
      <c r="CB11" s="84"/>
      <c r="CC11" s="84" t="s">
        <v>496</v>
      </c>
      <c r="CD11" s="84"/>
      <c r="CE11" s="84"/>
      <c r="CF11" s="84" t="s">
        <v>459</v>
      </c>
      <c r="CG11" s="84"/>
      <c r="CH11" s="84"/>
      <c r="CI11" s="84" t="s">
        <v>460</v>
      </c>
      <c r="CJ11" s="84"/>
      <c r="CK11" s="84"/>
      <c r="CL11" s="84" t="s">
        <v>461</v>
      </c>
      <c r="CM11" s="84"/>
      <c r="CN11" s="84"/>
      <c r="CO11" s="84" t="s">
        <v>462</v>
      </c>
      <c r="CP11" s="84"/>
      <c r="CQ11" s="84"/>
      <c r="CR11" s="84" t="s">
        <v>463</v>
      </c>
      <c r="CS11" s="84"/>
      <c r="CT11" s="84"/>
      <c r="CU11" s="84" t="s">
        <v>497</v>
      </c>
      <c r="CV11" s="84"/>
      <c r="CW11" s="84"/>
      <c r="CX11" s="84" t="s">
        <v>464</v>
      </c>
      <c r="CY11" s="84"/>
      <c r="CZ11" s="84"/>
      <c r="DA11" s="84" t="s">
        <v>465</v>
      </c>
      <c r="DB11" s="84"/>
      <c r="DC11" s="84"/>
      <c r="DD11" s="84" t="s">
        <v>466</v>
      </c>
      <c r="DE11" s="84"/>
      <c r="DF11" s="84"/>
      <c r="DG11" s="84" t="s">
        <v>467</v>
      </c>
      <c r="DH11" s="84"/>
      <c r="DI11" s="84"/>
      <c r="DJ11" s="84" t="s">
        <v>468</v>
      </c>
      <c r="DK11" s="84"/>
      <c r="DL11" s="84"/>
      <c r="DM11" s="84" t="s">
        <v>469</v>
      </c>
      <c r="DN11" s="84"/>
      <c r="DO11" s="84"/>
      <c r="DP11" s="84" t="s">
        <v>470</v>
      </c>
      <c r="DQ11" s="84"/>
      <c r="DR11" s="84"/>
      <c r="DS11" s="84" t="s">
        <v>471</v>
      </c>
      <c r="DT11" s="84"/>
      <c r="DU11" s="84"/>
      <c r="DV11" s="84" t="s">
        <v>472</v>
      </c>
      <c r="DW11" s="84"/>
      <c r="DX11" s="84"/>
      <c r="DY11" s="84" t="s">
        <v>498</v>
      </c>
      <c r="DZ11" s="84"/>
      <c r="EA11" s="84"/>
      <c r="EB11" s="84" t="s">
        <v>473</v>
      </c>
      <c r="EC11" s="84"/>
      <c r="ED11" s="84"/>
      <c r="EE11" s="84" t="s">
        <v>474</v>
      </c>
      <c r="EF11" s="84"/>
      <c r="EG11" s="84"/>
      <c r="EH11" s="84" t="s">
        <v>475</v>
      </c>
      <c r="EI11" s="84"/>
      <c r="EJ11" s="84"/>
      <c r="EK11" s="84" t="s">
        <v>476</v>
      </c>
      <c r="EL11" s="84"/>
      <c r="EM11" s="84"/>
      <c r="EN11" s="84" t="s">
        <v>477</v>
      </c>
      <c r="EO11" s="84"/>
      <c r="EP11" s="84"/>
      <c r="EQ11" s="84" t="s">
        <v>478</v>
      </c>
      <c r="ER11" s="84"/>
      <c r="ES11" s="84"/>
      <c r="ET11" s="84" t="s">
        <v>479</v>
      </c>
      <c r="EU11" s="84"/>
      <c r="EV11" s="84"/>
      <c r="EW11" s="84" t="s">
        <v>480</v>
      </c>
      <c r="EX11" s="84"/>
      <c r="EY11" s="84"/>
      <c r="EZ11" s="84" t="s">
        <v>481</v>
      </c>
      <c r="FA11" s="84"/>
      <c r="FB11" s="84"/>
      <c r="FC11" s="84" t="s">
        <v>499</v>
      </c>
      <c r="FD11" s="84"/>
      <c r="FE11" s="84"/>
      <c r="FF11" s="84" t="s">
        <v>482</v>
      </c>
      <c r="FG11" s="84"/>
      <c r="FH11" s="84"/>
      <c r="FI11" s="84" t="s">
        <v>483</v>
      </c>
      <c r="FJ11" s="84"/>
      <c r="FK11" s="84"/>
      <c r="FL11" s="84" t="s">
        <v>484</v>
      </c>
      <c r="FM11" s="84"/>
      <c r="FN11" s="84"/>
      <c r="FO11" s="84" t="s">
        <v>485</v>
      </c>
      <c r="FP11" s="84"/>
      <c r="FQ11" s="84"/>
      <c r="FR11" s="84" t="s">
        <v>486</v>
      </c>
      <c r="FS11" s="84"/>
      <c r="FT11" s="84"/>
      <c r="FU11" s="84" t="s">
        <v>487</v>
      </c>
      <c r="FV11" s="84"/>
      <c r="FW11" s="84"/>
      <c r="FX11" s="84" t="s">
        <v>500</v>
      </c>
      <c r="FY11" s="84"/>
      <c r="FZ11" s="84"/>
      <c r="GA11" s="84" t="s">
        <v>488</v>
      </c>
      <c r="GB11" s="84"/>
      <c r="GC11" s="84"/>
      <c r="GD11" s="84" t="s">
        <v>489</v>
      </c>
      <c r="GE11" s="84"/>
      <c r="GF11" s="84"/>
      <c r="GG11" s="84" t="s">
        <v>501</v>
      </c>
      <c r="GH11" s="84"/>
      <c r="GI11" s="84"/>
      <c r="GJ11" s="84" t="s">
        <v>490</v>
      </c>
      <c r="GK11" s="84"/>
      <c r="GL11" s="84"/>
      <c r="GM11" s="84" t="s">
        <v>491</v>
      </c>
      <c r="GN11" s="84"/>
      <c r="GO11" s="84"/>
      <c r="GP11" s="84" t="s">
        <v>492</v>
      </c>
      <c r="GQ11" s="84"/>
      <c r="GR11" s="84"/>
    </row>
    <row r="12" spans="1:254" ht="85.5" customHeight="1" x14ac:dyDescent="0.25">
      <c r="A12" s="92"/>
      <c r="B12" s="92"/>
      <c r="C12" s="91" t="s">
        <v>1051</v>
      </c>
      <c r="D12" s="91"/>
      <c r="E12" s="91"/>
      <c r="F12" s="91" t="s">
        <v>1054</v>
      </c>
      <c r="G12" s="91"/>
      <c r="H12" s="91"/>
      <c r="I12" s="91" t="s">
        <v>1057</v>
      </c>
      <c r="J12" s="91"/>
      <c r="K12" s="91"/>
      <c r="L12" s="91" t="s">
        <v>538</v>
      </c>
      <c r="M12" s="91"/>
      <c r="N12" s="91"/>
      <c r="O12" s="91" t="s">
        <v>1060</v>
      </c>
      <c r="P12" s="91"/>
      <c r="Q12" s="91"/>
      <c r="R12" s="91" t="s">
        <v>1063</v>
      </c>
      <c r="S12" s="91"/>
      <c r="T12" s="91"/>
      <c r="U12" s="91" t="s">
        <v>1067</v>
      </c>
      <c r="V12" s="91"/>
      <c r="W12" s="91"/>
      <c r="X12" s="91" t="s">
        <v>539</v>
      </c>
      <c r="Y12" s="91"/>
      <c r="Z12" s="91"/>
      <c r="AA12" s="91" t="s">
        <v>540</v>
      </c>
      <c r="AB12" s="91"/>
      <c r="AC12" s="91"/>
      <c r="AD12" s="91" t="s">
        <v>541</v>
      </c>
      <c r="AE12" s="91"/>
      <c r="AF12" s="91"/>
      <c r="AG12" s="91" t="s">
        <v>1072</v>
      </c>
      <c r="AH12" s="91"/>
      <c r="AI12" s="91"/>
      <c r="AJ12" s="91" t="s">
        <v>542</v>
      </c>
      <c r="AK12" s="91"/>
      <c r="AL12" s="91"/>
      <c r="AM12" s="91" t="s">
        <v>543</v>
      </c>
      <c r="AN12" s="91"/>
      <c r="AO12" s="91"/>
      <c r="AP12" s="91" t="s">
        <v>544</v>
      </c>
      <c r="AQ12" s="91"/>
      <c r="AR12" s="91"/>
      <c r="AS12" s="91" t="s">
        <v>1075</v>
      </c>
      <c r="AT12" s="91"/>
      <c r="AU12" s="91"/>
      <c r="AV12" s="91" t="s">
        <v>1325</v>
      </c>
      <c r="AW12" s="91"/>
      <c r="AX12" s="91"/>
      <c r="AY12" s="91" t="s">
        <v>545</v>
      </c>
      <c r="AZ12" s="91"/>
      <c r="BA12" s="91"/>
      <c r="BB12" s="91" t="s">
        <v>529</v>
      </c>
      <c r="BC12" s="91"/>
      <c r="BD12" s="91"/>
      <c r="BE12" s="91" t="s">
        <v>546</v>
      </c>
      <c r="BF12" s="91"/>
      <c r="BG12" s="91"/>
      <c r="BH12" s="91" t="s">
        <v>1081</v>
      </c>
      <c r="BI12" s="91"/>
      <c r="BJ12" s="91"/>
      <c r="BK12" s="91" t="s">
        <v>547</v>
      </c>
      <c r="BL12" s="91"/>
      <c r="BM12" s="91"/>
      <c r="BN12" s="91" t="s">
        <v>548</v>
      </c>
      <c r="BO12" s="91"/>
      <c r="BP12" s="91"/>
      <c r="BQ12" s="91" t="s">
        <v>549</v>
      </c>
      <c r="BR12" s="91"/>
      <c r="BS12" s="91"/>
      <c r="BT12" s="91" t="s">
        <v>550</v>
      </c>
      <c r="BU12" s="91"/>
      <c r="BV12" s="91"/>
      <c r="BW12" s="91" t="s">
        <v>1088</v>
      </c>
      <c r="BX12" s="91"/>
      <c r="BY12" s="91"/>
      <c r="BZ12" s="91" t="s">
        <v>557</v>
      </c>
      <c r="CA12" s="91"/>
      <c r="CB12" s="91"/>
      <c r="CC12" s="91" t="s">
        <v>1092</v>
      </c>
      <c r="CD12" s="91"/>
      <c r="CE12" s="91"/>
      <c r="CF12" s="91" t="s">
        <v>558</v>
      </c>
      <c r="CG12" s="91"/>
      <c r="CH12" s="91"/>
      <c r="CI12" s="91" t="s">
        <v>559</v>
      </c>
      <c r="CJ12" s="91"/>
      <c r="CK12" s="91"/>
      <c r="CL12" s="91" t="s">
        <v>560</v>
      </c>
      <c r="CM12" s="91"/>
      <c r="CN12" s="91"/>
      <c r="CO12" s="91" t="s">
        <v>602</v>
      </c>
      <c r="CP12" s="91"/>
      <c r="CQ12" s="91"/>
      <c r="CR12" s="91" t="s">
        <v>599</v>
      </c>
      <c r="CS12" s="91"/>
      <c r="CT12" s="91"/>
      <c r="CU12" s="91" t="s">
        <v>603</v>
      </c>
      <c r="CV12" s="91"/>
      <c r="CW12" s="91"/>
      <c r="CX12" s="91" t="s">
        <v>600</v>
      </c>
      <c r="CY12" s="91"/>
      <c r="CZ12" s="91"/>
      <c r="DA12" s="91" t="s">
        <v>601</v>
      </c>
      <c r="DB12" s="91"/>
      <c r="DC12" s="91"/>
      <c r="DD12" s="91" t="s">
        <v>1104</v>
      </c>
      <c r="DE12" s="91"/>
      <c r="DF12" s="91"/>
      <c r="DG12" s="91" t="s">
        <v>1107</v>
      </c>
      <c r="DH12" s="91"/>
      <c r="DI12" s="91"/>
      <c r="DJ12" s="91" t="s">
        <v>604</v>
      </c>
      <c r="DK12" s="91"/>
      <c r="DL12" s="91"/>
      <c r="DM12" s="91" t="s">
        <v>1111</v>
      </c>
      <c r="DN12" s="91"/>
      <c r="DO12" s="91"/>
      <c r="DP12" s="91" t="s">
        <v>605</v>
      </c>
      <c r="DQ12" s="91"/>
      <c r="DR12" s="91"/>
      <c r="DS12" s="91" t="s">
        <v>606</v>
      </c>
      <c r="DT12" s="91"/>
      <c r="DU12" s="91"/>
      <c r="DV12" s="91" t="s">
        <v>1119</v>
      </c>
      <c r="DW12" s="91"/>
      <c r="DX12" s="91"/>
      <c r="DY12" s="91" t="s">
        <v>607</v>
      </c>
      <c r="DZ12" s="91"/>
      <c r="EA12" s="91"/>
      <c r="EB12" s="91" t="s">
        <v>608</v>
      </c>
      <c r="EC12" s="91"/>
      <c r="ED12" s="91"/>
      <c r="EE12" s="91" t="s">
        <v>609</v>
      </c>
      <c r="EF12" s="91"/>
      <c r="EG12" s="91"/>
      <c r="EH12" s="91" t="s">
        <v>610</v>
      </c>
      <c r="EI12" s="91"/>
      <c r="EJ12" s="91"/>
      <c r="EK12" s="112" t="s">
        <v>611</v>
      </c>
      <c r="EL12" s="112"/>
      <c r="EM12" s="112"/>
      <c r="EN12" s="91" t="s">
        <v>1130</v>
      </c>
      <c r="EO12" s="91"/>
      <c r="EP12" s="91"/>
      <c r="EQ12" s="91" t="s">
        <v>612</v>
      </c>
      <c r="ER12" s="91"/>
      <c r="ES12" s="91"/>
      <c r="ET12" s="91" t="s">
        <v>613</v>
      </c>
      <c r="EU12" s="91"/>
      <c r="EV12" s="91"/>
      <c r="EW12" s="91" t="s">
        <v>1136</v>
      </c>
      <c r="EX12" s="91"/>
      <c r="EY12" s="91"/>
      <c r="EZ12" s="91" t="s">
        <v>615</v>
      </c>
      <c r="FA12" s="91"/>
      <c r="FB12" s="91"/>
      <c r="FC12" s="91" t="s">
        <v>616</v>
      </c>
      <c r="FD12" s="91"/>
      <c r="FE12" s="91"/>
      <c r="FF12" s="91" t="s">
        <v>614</v>
      </c>
      <c r="FG12" s="91"/>
      <c r="FH12" s="91"/>
      <c r="FI12" s="91" t="s">
        <v>1141</v>
      </c>
      <c r="FJ12" s="91"/>
      <c r="FK12" s="91"/>
      <c r="FL12" s="91" t="s">
        <v>617</v>
      </c>
      <c r="FM12" s="91"/>
      <c r="FN12" s="91"/>
      <c r="FO12" s="91" t="s">
        <v>1145</v>
      </c>
      <c r="FP12" s="91"/>
      <c r="FQ12" s="91"/>
      <c r="FR12" s="91" t="s">
        <v>619</v>
      </c>
      <c r="FS12" s="91"/>
      <c r="FT12" s="91"/>
      <c r="FU12" s="112" t="s">
        <v>1328</v>
      </c>
      <c r="FV12" s="112"/>
      <c r="FW12" s="112"/>
      <c r="FX12" s="91" t="s">
        <v>1329</v>
      </c>
      <c r="FY12" s="91"/>
      <c r="FZ12" s="91"/>
      <c r="GA12" s="91" t="s">
        <v>623</v>
      </c>
      <c r="GB12" s="91"/>
      <c r="GC12" s="91"/>
      <c r="GD12" s="91" t="s">
        <v>1151</v>
      </c>
      <c r="GE12" s="91"/>
      <c r="GF12" s="91"/>
      <c r="GG12" s="91" t="s">
        <v>626</v>
      </c>
      <c r="GH12" s="91"/>
      <c r="GI12" s="91"/>
      <c r="GJ12" s="91" t="s">
        <v>1157</v>
      </c>
      <c r="GK12" s="91"/>
      <c r="GL12" s="91"/>
      <c r="GM12" s="91" t="s">
        <v>1161</v>
      </c>
      <c r="GN12" s="91"/>
      <c r="GO12" s="91"/>
      <c r="GP12" s="91" t="s">
        <v>1330</v>
      </c>
      <c r="GQ12" s="91"/>
      <c r="GR12" s="91"/>
    </row>
    <row r="13" spans="1:254" ht="93.75" customHeight="1" x14ac:dyDescent="0.25">
      <c r="A13" s="92"/>
      <c r="B13" s="92"/>
      <c r="C13" s="55" t="s">
        <v>1052</v>
      </c>
      <c r="D13" s="55" t="s">
        <v>1053</v>
      </c>
      <c r="E13" s="55" t="s">
        <v>32</v>
      </c>
      <c r="F13" s="55" t="s">
        <v>502</v>
      </c>
      <c r="G13" s="55" t="s">
        <v>1055</v>
      </c>
      <c r="H13" s="55" t="s">
        <v>1056</v>
      </c>
      <c r="I13" s="55" t="s">
        <v>333</v>
      </c>
      <c r="J13" s="55" t="s">
        <v>1058</v>
      </c>
      <c r="K13" s="55" t="s">
        <v>1059</v>
      </c>
      <c r="L13" s="55" t="s">
        <v>503</v>
      </c>
      <c r="M13" s="55" t="s">
        <v>504</v>
      </c>
      <c r="N13" s="55" t="s">
        <v>505</v>
      </c>
      <c r="O13" s="55" t="s">
        <v>1061</v>
      </c>
      <c r="P13" s="55" t="s">
        <v>1061</v>
      </c>
      <c r="Q13" s="55" t="s">
        <v>1062</v>
      </c>
      <c r="R13" s="55" t="s">
        <v>1064</v>
      </c>
      <c r="S13" s="55" t="s">
        <v>1065</v>
      </c>
      <c r="T13" s="55" t="s">
        <v>1066</v>
      </c>
      <c r="U13" s="55" t="s">
        <v>1068</v>
      </c>
      <c r="V13" s="55" t="s">
        <v>1069</v>
      </c>
      <c r="W13" s="55" t="s">
        <v>1070</v>
      </c>
      <c r="X13" s="55" t="s">
        <v>198</v>
      </c>
      <c r="Y13" s="55" t="s">
        <v>210</v>
      </c>
      <c r="Z13" s="55" t="s">
        <v>212</v>
      </c>
      <c r="AA13" s="55" t="s">
        <v>506</v>
      </c>
      <c r="AB13" s="55" t="s">
        <v>507</v>
      </c>
      <c r="AC13" s="55" t="s">
        <v>508</v>
      </c>
      <c r="AD13" s="55" t="s">
        <v>509</v>
      </c>
      <c r="AE13" s="55" t="s">
        <v>510</v>
      </c>
      <c r="AF13" s="55" t="s">
        <v>1071</v>
      </c>
      <c r="AG13" s="55" t="s">
        <v>515</v>
      </c>
      <c r="AH13" s="55" t="s">
        <v>516</v>
      </c>
      <c r="AI13" s="55" t="s">
        <v>1073</v>
      </c>
      <c r="AJ13" s="55" t="s">
        <v>216</v>
      </c>
      <c r="AK13" s="55" t="s">
        <v>1074</v>
      </c>
      <c r="AL13" s="55" t="s">
        <v>518</v>
      </c>
      <c r="AM13" s="55" t="s">
        <v>519</v>
      </c>
      <c r="AN13" s="55" t="s">
        <v>520</v>
      </c>
      <c r="AO13" s="55" t="s">
        <v>521</v>
      </c>
      <c r="AP13" s="55" t="s">
        <v>244</v>
      </c>
      <c r="AQ13" s="55" t="s">
        <v>884</v>
      </c>
      <c r="AR13" s="55" t="s">
        <v>245</v>
      </c>
      <c r="AS13" s="55" t="s">
        <v>1076</v>
      </c>
      <c r="AT13" s="55" t="s">
        <v>1077</v>
      </c>
      <c r="AU13" s="55" t="s">
        <v>87</v>
      </c>
      <c r="AV13" s="55" t="s">
        <v>525</v>
      </c>
      <c r="AW13" s="55" t="s">
        <v>526</v>
      </c>
      <c r="AX13" s="55" t="s">
        <v>527</v>
      </c>
      <c r="AY13" s="55" t="s">
        <v>528</v>
      </c>
      <c r="AZ13" s="55" t="s">
        <v>1078</v>
      </c>
      <c r="BA13" s="55" t="s">
        <v>193</v>
      </c>
      <c r="BB13" s="55" t="s">
        <v>1079</v>
      </c>
      <c r="BC13" s="55" t="s">
        <v>530</v>
      </c>
      <c r="BD13" s="55" t="s">
        <v>1080</v>
      </c>
      <c r="BE13" s="55" t="s">
        <v>84</v>
      </c>
      <c r="BF13" s="55" t="s">
        <v>531</v>
      </c>
      <c r="BG13" s="55" t="s">
        <v>205</v>
      </c>
      <c r="BH13" s="55" t="s">
        <v>1082</v>
      </c>
      <c r="BI13" s="55" t="s">
        <v>1083</v>
      </c>
      <c r="BJ13" s="55" t="s">
        <v>1084</v>
      </c>
      <c r="BK13" s="55" t="s">
        <v>354</v>
      </c>
      <c r="BL13" s="55" t="s">
        <v>522</v>
      </c>
      <c r="BM13" s="55" t="s">
        <v>523</v>
      </c>
      <c r="BN13" s="55" t="s">
        <v>349</v>
      </c>
      <c r="BO13" s="55" t="s">
        <v>68</v>
      </c>
      <c r="BP13" s="55" t="s">
        <v>1085</v>
      </c>
      <c r="BQ13" s="55" t="s">
        <v>69</v>
      </c>
      <c r="BR13" s="55" t="s">
        <v>1086</v>
      </c>
      <c r="BS13" s="55" t="s">
        <v>1087</v>
      </c>
      <c r="BT13" s="55" t="s">
        <v>535</v>
      </c>
      <c r="BU13" s="55" t="s">
        <v>536</v>
      </c>
      <c r="BV13" s="55" t="s">
        <v>537</v>
      </c>
      <c r="BW13" s="55" t="s">
        <v>1089</v>
      </c>
      <c r="BX13" s="55" t="s">
        <v>1090</v>
      </c>
      <c r="BY13" s="55" t="s">
        <v>1091</v>
      </c>
      <c r="BZ13" s="55" t="s">
        <v>220</v>
      </c>
      <c r="CA13" s="55" t="s">
        <v>221</v>
      </c>
      <c r="CB13" s="55" t="s">
        <v>551</v>
      </c>
      <c r="CC13" s="55" t="s">
        <v>1093</v>
      </c>
      <c r="CD13" s="55" t="s">
        <v>1094</v>
      </c>
      <c r="CE13" s="55" t="s">
        <v>1095</v>
      </c>
      <c r="CF13" s="55" t="s">
        <v>1096</v>
      </c>
      <c r="CG13" s="55" t="s">
        <v>1097</v>
      </c>
      <c r="CH13" s="55" t="s">
        <v>1098</v>
      </c>
      <c r="CI13" s="55" t="s">
        <v>552</v>
      </c>
      <c r="CJ13" s="55" t="s">
        <v>553</v>
      </c>
      <c r="CK13" s="55" t="s">
        <v>554</v>
      </c>
      <c r="CL13" s="55" t="s">
        <v>555</v>
      </c>
      <c r="CM13" s="55" t="s">
        <v>556</v>
      </c>
      <c r="CN13" s="55" t="s">
        <v>1099</v>
      </c>
      <c r="CO13" s="55" t="s">
        <v>1100</v>
      </c>
      <c r="CP13" s="55" t="s">
        <v>1101</v>
      </c>
      <c r="CQ13" s="55" t="s">
        <v>1102</v>
      </c>
      <c r="CR13" s="55" t="s">
        <v>233</v>
      </c>
      <c r="CS13" s="55" t="s">
        <v>1103</v>
      </c>
      <c r="CT13" s="55" t="s">
        <v>234</v>
      </c>
      <c r="CU13" s="55" t="s">
        <v>567</v>
      </c>
      <c r="CV13" s="55" t="s">
        <v>568</v>
      </c>
      <c r="CW13" s="55" t="s">
        <v>569</v>
      </c>
      <c r="CX13" s="55" t="s">
        <v>561</v>
      </c>
      <c r="CY13" s="55" t="s">
        <v>562</v>
      </c>
      <c r="CZ13" s="55" t="s">
        <v>563</v>
      </c>
      <c r="DA13" s="55" t="s">
        <v>564</v>
      </c>
      <c r="DB13" s="55" t="s">
        <v>565</v>
      </c>
      <c r="DC13" s="55" t="s">
        <v>566</v>
      </c>
      <c r="DD13" s="55" t="s">
        <v>570</v>
      </c>
      <c r="DE13" s="55" t="s">
        <v>1105</v>
      </c>
      <c r="DF13" s="55" t="s">
        <v>1106</v>
      </c>
      <c r="DG13" s="55" t="s">
        <v>574</v>
      </c>
      <c r="DH13" s="55" t="s">
        <v>575</v>
      </c>
      <c r="DI13" s="55" t="s">
        <v>1108</v>
      </c>
      <c r="DJ13" s="55" t="s">
        <v>1109</v>
      </c>
      <c r="DK13" s="55" t="s">
        <v>571</v>
      </c>
      <c r="DL13" s="55" t="s">
        <v>1110</v>
      </c>
      <c r="DM13" s="55" t="s">
        <v>572</v>
      </c>
      <c r="DN13" s="55" t="s">
        <v>1112</v>
      </c>
      <c r="DO13" s="55" t="s">
        <v>1113</v>
      </c>
      <c r="DP13" s="55" t="s">
        <v>573</v>
      </c>
      <c r="DQ13" s="55" t="s">
        <v>1114</v>
      </c>
      <c r="DR13" s="55" t="s">
        <v>1115</v>
      </c>
      <c r="DS13" s="55" t="s">
        <v>1116</v>
      </c>
      <c r="DT13" s="55" t="s">
        <v>1117</v>
      </c>
      <c r="DU13" s="55" t="s">
        <v>1118</v>
      </c>
      <c r="DV13" s="55" t="s">
        <v>1120</v>
      </c>
      <c r="DW13" s="55" t="s">
        <v>1121</v>
      </c>
      <c r="DX13" s="55" t="s">
        <v>1326</v>
      </c>
      <c r="DY13" s="55" t="s">
        <v>1122</v>
      </c>
      <c r="DZ13" s="55" t="s">
        <v>1327</v>
      </c>
      <c r="EA13" s="55" t="s">
        <v>1123</v>
      </c>
      <c r="EB13" s="55" t="s">
        <v>577</v>
      </c>
      <c r="EC13" s="55" t="s">
        <v>578</v>
      </c>
      <c r="ED13" s="55" t="s">
        <v>1124</v>
      </c>
      <c r="EE13" s="55" t="s">
        <v>405</v>
      </c>
      <c r="EF13" s="55" t="s">
        <v>579</v>
      </c>
      <c r="EG13" s="55" t="s">
        <v>1125</v>
      </c>
      <c r="EH13" s="55" t="s">
        <v>580</v>
      </c>
      <c r="EI13" s="55" t="s">
        <v>581</v>
      </c>
      <c r="EJ13" s="55" t="s">
        <v>1126</v>
      </c>
      <c r="EK13" s="55" t="s">
        <v>1127</v>
      </c>
      <c r="EL13" s="55" t="s">
        <v>1128</v>
      </c>
      <c r="EM13" s="55" t="s">
        <v>1129</v>
      </c>
      <c r="EN13" s="55" t="s">
        <v>582</v>
      </c>
      <c r="EO13" s="55" t="s">
        <v>583</v>
      </c>
      <c r="EP13" s="55" t="s">
        <v>1131</v>
      </c>
      <c r="EQ13" s="55" t="s">
        <v>584</v>
      </c>
      <c r="ER13" s="55" t="s">
        <v>585</v>
      </c>
      <c r="ES13" s="55" t="s">
        <v>1132</v>
      </c>
      <c r="ET13" s="55" t="s">
        <v>1133</v>
      </c>
      <c r="EU13" s="55" t="s">
        <v>1134</v>
      </c>
      <c r="EV13" s="55" t="s">
        <v>1135</v>
      </c>
      <c r="EW13" s="55" t="s">
        <v>1137</v>
      </c>
      <c r="EX13" s="55" t="s">
        <v>1138</v>
      </c>
      <c r="EY13" s="55" t="s">
        <v>1139</v>
      </c>
      <c r="EZ13" s="55" t="s">
        <v>244</v>
      </c>
      <c r="FA13" s="55" t="s">
        <v>252</v>
      </c>
      <c r="FB13" s="55" t="s">
        <v>245</v>
      </c>
      <c r="FC13" s="55" t="s">
        <v>589</v>
      </c>
      <c r="FD13" s="55" t="s">
        <v>590</v>
      </c>
      <c r="FE13" s="55" t="s">
        <v>1140</v>
      </c>
      <c r="FF13" s="55" t="s">
        <v>586</v>
      </c>
      <c r="FG13" s="55" t="s">
        <v>587</v>
      </c>
      <c r="FH13" s="55" t="s">
        <v>588</v>
      </c>
      <c r="FI13" s="55" t="s">
        <v>1142</v>
      </c>
      <c r="FJ13" s="55" t="s">
        <v>1143</v>
      </c>
      <c r="FK13" s="55" t="s">
        <v>1144</v>
      </c>
      <c r="FL13" s="55" t="s">
        <v>591</v>
      </c>
      <c r="FM13" s="55" t="s">
        <v>592</v>
      </c>
      <c r="FN13" s="55" t="s">
        <v>593</v>
      </c>
      <c r="FO13" s="55" t="s">
        <v>1146</v>
      </c>
      <c r="FP13" s="55" t="s">
        <v>1147</v>
      </c>
      <c r="FQ13" s="55" t="s">
        <v>1148</v>
      </c>
      <c r="FR13" s="55"/>
      <c r="FS13" s="55" t="s">
        <v>594</v>
      </c>
      <c r="FT13" s="55" t="s">
        <v>595</v>
      </c>
      <c r="FU13" s="55" t="s">
        <v>596</v>
      </c>
      <c r="FV13" s="55" t="s">
        <v>366</v>
      </c>
      <c r="FW13" s="55" t="s">
        <v>597</v>
      </c>
      <c r="FX13" s="55" t="s">
        <v>598</v>
      </c>
      <c r="FY13" s="55" t="s">
        <v>1149</v>
      </c>
      <c r="FZ13" s="55" t="s">
        <v>1150</v>
      </c>
      <c r="GA13" s="55" t="s">
        <v>620</v>
      </c>
      <c r="GB13" s="55" t="s">
        <v>621</v>
      </c>
      <c r="GC13" s="55" t="s">
        <v>622</v>
      </c>
      <c r="GD13" s="55" t="s">
        <v>1152</v>
      </c>
      <c r="GE13" s="55" t="s">
        <v>1153</v>
      </c>
      <c r="GF13" s="55" t="s">
        <v>1154</v>
      </c>
      <c r="GG13" s="55" t="s">
        <v>627</v>
      </c>
      <c r="GH13" s="55" t="s">
        <v>1155</v>
      </c>
      <c r="GI13" s="55" t="s">
        <v>1156</v>
      </c>
      <c r="GJ13" s="55" t="s">
        <v>1158</v>
      </c>
      <c r="GK13" s="55" t="s">
        <v>1159</v>
      </c>
      <c r="GL13" s="55" t="s">
        <v>1160</v>
      </c>
      <c r="GM13" s="55" t="s">
        <v>628</v>
      </c>
      <c r="GN13" s="55" t="s">
        <v>629</v>
      </c>
      <c r="GO13" s="55" t="s">
        <v>630</v>
      </c>
      <c r="GP13" s="55" t="s">
        <v>1162</v>
      </c>
      <c r="GQ13" s="55" t="s">
        <v>1163</v>
      </c>
      <c r="GR13" s="55" t="s">
        <v>1164</v>
      </c>
    </row>
    <row r="14" spans="1:254" ht="15.75" x14ac:dyDescent="0.25">
      <c r="A14" s="18">
        <v>1</v>
      </c>
      <c r="B14" s="13" t="s">
        <v>1392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/>
      <c r="AU14" s="4">
        <v>1</v>
      </c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/>
      <c r="BG14" s="4">
        <v>1</v>
      </c>
      <c r="BH14" s="4"/>
      <c r="BI14" s="4">
        <v>1</v>
      </c>
      <c r="BJ14" s="4"/>
      <c r="BK14" s="4"/>
      <c r="BL14" s="4"/>
      <c r="BM14" s="4">
        <v>1</v>
      </c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/>
      <c r="BY14" s="4">
        <v>1</v>
      </c>
      <c r="BZ14" s="4"/>
      <c r="CA14" s="4">
        <v>1</v>
      </c>
      <c r="CB14" s="4"/>
      <c r="CC14" s="4"/>
      <c r="CD14" s="4"/>
      <c r="CE14" s="4">
        <v>1</v>
      </c>
      <c r="CF14" s="4"/>
      <c r="CG14" s="4">
        <v>1</v>
      </c>
      <c r="CH14" s="4"/>
      <c r="CI14" s="4"/>
      <c r="CJ14" s="4">
        <v>1</v>
      </c>
      <c r="CK14" s="4"/>
      <c r="CL14" s="4"/>
      <c r="CM14" s="4"/>
      <c r="CN14" s="4">
        <v>1</v>
      </c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/>
      <c r="DF14" s="4">
        <v>1</v>
      </c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/>
      <c r="DU14" s="4">
        <v>1</v>
      </c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/>
      <c r="FN14" s="4">
        <v>1</v>
      </c>
      <c r="FO14" s="4"/>
      <c r="FP14" s="4">
        <v>1</v>
      </c>
      <c r="FQ14" s="4"/>
      <c r="FR14" s="4"/>
      <c r="FS14" s="4">
        <v>1</v>
      </c>
      <c r="FT14" s="4"/>
      <c r="FU14" s="4"/>
      <c r="FV14" s="4"/>
      <c r="FW14" s="4">
        <v>1</v>
      </c>
      <c r="FX14" s="4"/>
      <c r="FY14" s="4"/>
      <c r="FZ14" s="4">
        <v>1</v>
      </c>
      <c r="GA14" s="4"/>
      <c r="GB14" s="4">
        <v>1</v>
      </c>
      <c r="GC14" s="4"/>
      <c r="GD14" s="4"/>
      <c r="GE14" s="4">
        <v>1</v>
      </c>
      <c r="GF14" s="4"/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>
        <v>1</v>
      </c>
      <c r="GR14" s="4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</row>
    <row r="15" spans="1:254" ht="15.75" x14ac:dyDescent="0.25">
      <c r="A15" s="18">
        <v>2</v>
      </c>
      <c r="B15" s="13" t="s">
        <v>1383</v>
      </c>
      <c r="C15" s="4"/>
      <c r="D15" s="4">
        <v>1</v>
      </c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/>
      <c r="AR15" s="4">
        <v>1</v>
      </c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/>
      <c r="BJ15" s="4">
        <v>1</v>
      </c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/>
      <c r="BV15" s="4">
        <v>1</v>
      </c>
      <c r="BW15" s="4"/>
      <c r="BX15" s="4">
        <v>1</v>
      </c>
      <c r="BY15" s="4"/>
      <c r="BZ15" s="4"/>
      <c r="CA15" s="4"/>
      <c r="CB15" s="4">
        <v>1</v>
      </c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/>
      <c r="CZ15" s="4">
        <v>1</v>
      </c>
      <c r="DA15" s="4"/>
      <c r="DB15" s="4"/>
      <c r="DC15" s="4">
        <v>1</v>
      </c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/>
      <c r="EG15" s="4">
        <v>1</v>
      </c>
      <c r="EH15" s="4"/>
      <c r="EI15" s="4"/>
      <c r="EJ15" s="4">
        <v>1</v>
      </c>
      <c r="EK15" s="4"/>
      <c r="EL15" s="4">
        <v>1</v>
      </c>
      <c r="EM15" s="4"/>
      <c r="EN15" s="4"/>
      <c r="EO15" s="4"/>
      <c r="EP15" s="4">
        <v>1</v>
      </c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>
        <v>1</v>
      </c>
      <c r="FH15" s="4"/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>
        <v>1</v>
      </c>
      <c r="FW15" s="4"/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</row>
    <row r="16" spans="1:254" ht="15.75" x14ac:dyDescent="0.25">
      <c r="A16" s="2">
        <v>3</v>
      </c>
      <c r="B16" s="1" t="s">
        <v>1393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>
        <v>1</v>
      </c>
      <c r="AC16" s="4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>
        <v>1</v>
      </c>
      <c r="BJ16" s="4"/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</row>
    <row r="17" spans="1:254" ht="15.75" x14ac:dyDescent="0.25">
      <c r="A17" s="2">
        <v>4</v>
      </c>
      <c r="B17" s="1" t="s">
        <v>1394</v>
      </c>
      <c r="C17" s="4">
        <v>1</v>
      </c>
      <c r="D17" s="4"/>
      <c r="E17" s="4"/>
      <c r="F17" s="4"/>
      <c r="G17" s="4"/>
      <c r="H17" s="4">
        <v>1</v>
      </c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/>
      <c r="V17" s="4"/>
      <c r="W17" s="4">
        <v>1</v>
      </c>
      <c r="X17" s="4"/>
      <c r="Y17" s="4">
        <v>1</v>
      </c>
      <c r="Z17" s="4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>
        <v>1</v>
      </c>
      <c r="CS17" s="4"/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/>
      <c r="DU17" s="4">
        <v>1</v>
      </c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/>
      <c r="GO17" s="4">
        <v>1</v>
      </c>
      <c r="GP17" s="4"/>
      <c r="GQ17" s="4">
        <v>1</v>
      </c>
      <c r="GR17" s="4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</row>
    <row r="18" spans="1:254" ht="15.75" x14ac:dyDescent="0.25">
      <c r="A18" s="2">
        <v>5</v>
      </c>
      <c r="B18" s="1" t="s">
        <v>1395</v>
      </c>
      <c r="C18" s="4"/>
      <c r="D18" s="4">
        <v>1</v>
      </c>
      <c r="E18" s="4"/>
      <c r="F18" s="4">
        <v>1</v>
      </c>
      <c r="G18" s="4"/>
      <c r="H18" s="4"/>
      <c r="I18" s="4"/>
      <c r="J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>
        <v>1</v>
      </c>
      <c r="FW18" s="4"/>
      <c r="FX18" s="4"/>
      <c r="FY18" s="4"/>
      <c r="FZ18" s="4">
        <v>1</v>
      </c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/>
      <c r="GL18" s="4">
        <v>1</v>
      </c>
      <c r="GM18" s="4"/>
      <c r="GN18" s="4">
        <v>1</v>
      </c>
      <c r="GO18" s="4"/>
      <c r="GP18" s="4"/>
      <c r="GQ18" s="4">
        <v>1</v>
      </c>
      <c r="GR18" s="4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</row>
    <row r="19" spans="1:254" ht="15.75" x14ac:dyDescent="0.25">
      <c r="A19" s="2">
        <v>6</v>
      </c>
      <c r="B19" s="1" t="s">
        <v>1396</v>
      </c>
      <c r="C19" s="4">
        <v>1</v>
      </c>
      <c r="D19" s="4"/>
      <c r="E19" s="4"/>
      <c r="F19" s="4"/>
      <c r="G19" s="4">
        <v>1</v>
      </c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>
        <v>1</v>
      </c>
      <c r="BC19" s="4"/>
      <c r="BD19" s="4"/>
      <c r="BE19" s="4"/>
      <c r="BF19" s="4">
        <v>1</v>
      </c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</row>
    <row r="20" spans="1:254" ht="15.75" x14ac:dyDescent="0.25">
      <c r="A20" s="2">
        <v>7</v>
      </c>
      <c r="B20" s="1" t="s">
        <v>1387</v>
      </c>
      <c r="C20" s="4"/>
      <c r="D20" s="4"/>
      <c r="E20" s="4">
        <v>1</v>
      </c>
      <c r="F20" s="4"/>
      <c r="G20" s="4"/>
      <c r="H20" s="4">
        <v>1</v>
      </c>
      <c r="I20" s="4"/>
      <c r="J20" s="4">
        <v>1</v>
      </c>
      <c r="K20" s="4"/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</row>
    <row r="21" spans="1:254" ht="15.75" x14ac:dyDescent="0.25">
      <c r="A21" s="2">
        <v>8</v>
      </c>
      <c r="B21" s="1" t="s">
        <v>1388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/>
      <c r="BA21" s="4">
        <v>1</v>
      </c>
      <c r="BB21" s="4"/>
      <c r="BC21" s="4">
        <v>1</v>
      </c>
      <c r="BD21" s="4"/>
      <c r="BE21" s="4"/>
      <c r="BF21" s="4"/>
      <c r="BG21" s="4">
        <v>1</v>
      </c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/>
      <c r="BV21" s="4">
        <v>1</v>
      </c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/>
      <c r="CN21" s="4">
        <v>1</v>
      </c>
      <c r="CO21" s="4"/>
      <c r="CP21" s="4">
        <v>1</v>
      </c>
      <c r="CQ21" s="4"/>
      <c r="CR21" s="4"/>
      <c r="CS21" s="4"/>
      <c r="CT21" s="4">
        <v>1</v>
      </c>
      <c r="CU21" s="4"/>
      <c r="CV21" s="4">
        <v>1</v>
      </c>
      <c r="CW21" s="4"/>
      <c r="CX21" s="4"/>
      <c r="CY21" s="4">
        <v>1</v>
      </c>
      <c r="CZ21" s="4"/>
      <c r="DA21" s="4"/>
      <c r="DB21" s="4"/>
      <c r="DC21" s="4">
        <v>1</v>
      </c>
      <c r="DD21" s="4"/>
      <c r="DE21" s="4">
        <v>1</v>
      </c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/>
      <c r="FB21" s="4">
        <v>1</v>
      </c>
      <c r="FC21" s="4"/>
      <c r="FD21" s="4">
        <v>1</v>
      </c>
      <c r="FE21" s="4"/>
      <c r="FF21" s="4"/>
      <c r="FG21" s="4">
        <v>1</v>
      </c>
      <c r="FH21" s="4"/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>
        <v>1</v>
      </c>
      <c r="GC21" s="4"/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</row>
    <row r="22" spans="1:254" x14ac:dyDescent="0.25">
      <c r="A22" s="59">
        <v>9</v>
      </c>
      <c r="B22" s="26" t="s">
        <v>1389</v>
      </c>
      <c r="C22" s="4"/>
      <c r="D22" s="4"/>
      <c r="E22" s="4">
        <v>1</v>
      </c>
      <c r="F22" s="4"/>
      <c r="G22" s="4"/>
      <c r="H22" s="4">
        <v>1</v>
      </c>
      <c r="I22" s="4"/>
      <c r="J22" s="4">
        <v>1</v>
      </c>
      <c r="K22" s="4"/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>
        <v>1</v>
      </c>
      <c r="BA22" s="4"/>
      <c r="BB22" s="4"/>
      <c r="BC22" s="4"/>
      <c r="BD22" s="4">
        <v>1</v>
      </c>
      <c r="BE22" s="4"/>
      <c r="BF22" s="4">
        <v>1</v>
      </c>
      <c r="BG22" s="4"/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/>
      <c r="DL22" s="4">
        <v>1</v>
      </c>
      <c r="DM22" s="4"/>
      <c r="DN22" s="4">
        <v>1</v>
      </c>
      <c r="DO22" s="4"/>
      <c r="DP22" s="4"/>
      <c r="DQ22" s="4"/>
      <c r="DR22" s="4">
        <v>1</v>
      </c>
      <c r="DS22" s="4"/>
      <c r="DT22" s="4"/>
      <c r="DU22" s="4">
        <v>1</v>
      </c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 x14ac:dyDescent="0.25">
      <c r="A23" s="59">
        <v>10</v>
      </c>
      <c r="B23" s="26" t="s">
        <v>1390</v>
      </c>
      <c r="C23" s="4"/>
      <c r="D23" s="4">
        <v>1</v>
      </c>
      <c r="E23" s="4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/>
      <c r="DR23" s="4">
        <v>1</v>
      </c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75" x14ac:dyDescent="0.25">
      <c r="A24" s="2">
        <v>11</v>
      </c>
      <c r="B24" s="1" t="s">
        <v>1398</v>
      </c>
      <c r="C24" s="58"/>
      <c r="D24" s="58">
        <v>1</v>
      </c>
      <c r="E24" s="58"/>
      <c r="F24" s="1"/>
      <c r="G24" s="1">
        <v>1</v>
      </c>
      <c r="H24" s="1"/>
      <c r="I24" s="1"/>
      <c r="J24" s="1"/>
      <c r="K24" s="1">
        <v>1</v>
      </c>
      <c r="L24" s="1"/>
      <c r="M24" s="1">
        <v>1</v>
      </c>
      <c r="N24" s="1"/>
      <c r="O24" s="1"/>
      <c r="P24" s="1">
        <v>1</v>
      </c>
      <c r="Q24" s="1"/>
      <c r="R24" s="1"/>
      <c r="S24" s="1">
        <v>1</v>
      </c>
      <c r="T24" s="1"/>
      <c r="U24" s="1"/>
      <c r="V24" s="1">
        <v>1</v>
      </c>
      <c r="W24" s="1"/>
      <c r="X24" s="1"/>
      <c r="Y24" s="1">
        <v>1</v>
      </c>
      <c r="Z24" s="1"/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60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>
        <v>1</v>
      </c>
      <c r="BP24" s="4"/>
      <c r="BQ24" s="4"/>
      <c r="BR24" s="4">
        <v>1</v>
      </c>
      <c r="BS24" s="4"/>
      <c r="BT24" s="4"/>
      <c r="BU24" s="4"/>
      <c r="BV24" s="4">
        <v>1</v>
      </c>
      <c r="BW24" s="39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>
        <v>1</v>
      </c>
      <c r="DL24" s="4"/>
      <c r="DM24" s="4"/>
      <c r="DN24" s="4"/>
      <c r="DO24" s="4">
        <v>1</v>
      </c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/>
      <c r="EA24" s="4">
        <v>1</v>
      </c>
      <c r="EB24" s="4"/>
      <c r="EC24" s="4"/>
      <c r="ED24" s="4">
        <v>1</v>
      </c>
      <c r="EE24" s="4"/>
      <c r="EF24" s="4">
        <v>1</v>
      </c>
      <c r="EG24" s="4"/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>
        <v>1</v>
      </c>
      <c r="FB24" s="4"/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>
        <v>1</v>
      </c>
      <c r="FT24" s="4"/>
      <c r="FU24" s="4"/>
      <c r="FV24" s="4"/>
      <c r="FW24" s="4">
        <v>1</v>
      </c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/>
      <c r="GL24" s="4">
        <v>1</v>
      </c>
      <c r="GM24" s="4"/>
      <c r="GN24" s="4">
        <v>1</v>
      </c>
      <c r="GO24" s="4"/>
      <c r="GP24" s="4"/>
      <c r="GQ24" s="4">
        <v>1</v>
      </c>
      <c r="GR24" s="4"/>
    </row>
    <row r="25" spans="1:254" x14ac:dyDescent="0.25">
      <c r="A25" s="87" t="s">
        <v>278</v>
      </c>
      <c r="B25" s="88"/>
      <c r="C25" s="3">
        <f t="shared" ref="C25:AH25" si="0">SUM(C14:C23)</f>
        <v>3</v>
      </c>
      <c r="D25" s="3">
        <f>SUM(D14:D24)</f>
        <v>6</v>
      </c>
      <c r="E25" s="3">
        <f t="shared" si="0"/>
        <v>2</v>
      </c>
      <c r="F25" s="3">
        <f t="shared" si="0"/>
        <v>2</v>
      </c>
      <c r="G25" s="3">
        <f>SUM(G14:G24)</f>
        <v>6</v>
      </c>
      <c r="H25" s="3">
        <f t="shared" si="0"/>
        <v>3</v>
      </c>
      <c r="I25" s="3">
        <f t="shared" si="0"/>
        <v>4</v>
      </c>
      <c r="J25" s="3">
        <f t="shared" si="0"/>
        <v>6</v>
      </c>
      <c r="K25" s="3">
        <v>1</v>
      </c>
      <c r="L25" s="3">
        <f t="shared" si="0"/>
        <v>3</v>
      </c>
      <c r="M25" s="3">
        <f>SUM(M14:M24)</f>
        <v>6</v>
      </c>
      <c r="N25" s="3">
        <f t="shared" si="0"/>
        <v>2</v>
      </c>
      <c r="O25" s="3">
        <f t="shared" si="0"/>
        <v>4</v>
      </c>
      <c r="P25" s="3">
        <v>5</v>
      </c>
      <c r="Q25" s="3">
        <f t="shared" si="0"/>
        <v>2</v>
      </c>
      <c r="R25" s="3">
        <f t="shared" si="0"/>
        <v>2</v>
      </c>
      <c r="S25" s="3">
        <f>SUM(S14:S24)</f>
        <v>7</v>
      </c>
      <c r="T25" s="3">
        <f t="shared" si="0"/>
        <v>2</v>
      </c>
      <c r="U25" s="3">
        <f t="shared" si="0"/>
        <v>0</v>
      </c>
      <c r="V25" s="3">
        <f>SUM(V14:V24)</f>
        <v>8</v>
      </c>
      <c r="W25" s="3">
        <f t="shared" si="0"/>
        <v>3</v>
      </c>
      <c r="X25" s="3">
        <f t="shared" si="0"/>
        <v>0</v>
      </c>
      <c r="Y25" s="3">
        <f>SUM(Y14:Y24)</f>
        <v>8</v>
      </c>
      <c r="Z25" s="3">
        <f t="shared" si="0"/>
        <v>3</v>
      </c>
      <c r="AA25" s="3">
        <f t="shared" si="0"/>
        <v>3</v>
      </c>
      <c r="AB25" s="3">
        <f t="shared" si="0"/>
        <v>5</v>
      </c>
      <c r="AC25" s="3">
        <f>SUM(AC14:AC24)</f>
        <v>3</v>
      </c>
      <c r="AD25" s="3">
        <f t="shared" si="0"/>
        <v>2</v>
      </c>
      <c r="AE25" s="3">
        <f t="shared" si="0"/>
        <v>6</v>
      </c>
      <c r="AF25" s="3">
        <f>SUM(AF14:AF24)</f>
        <v>3</v>
      </c>
      <c r="AG25" s="3">
        <f t="shared" si="0"/>
        <v>2</v>
      </c>
      <c r="AH25" s="3">
        <f t="shared" si="0"/>
        <v>5</v>
      </c>
      <c r="AI25" s="3">
        <f>SUM(AI14:AI24)</f>
        <v>4</v>
      </c>
      <c r="AJ25" s="3">
        <f t="shared" ref="AJ25:BN25" si="1">SUM(AJ14:AJ23)</f>
        <v>2</v>
      </c>
      <c r="AK25" s="3">
        <f t="shared" si="1"/>
        <v>5</v>
      </c>
      <c r="AL25" s="3">
        <f>SUM(AL14:AL24)</f>
        <v>4</v>
      </c>
      <c r="AM25" s="3">
        <f t="shared" si="1"/>
        <v>0</v>
      </c>
      <c r="AN25" s="3">
        <f t="shared" si="1"/>
        <v>6</v>
      </c>
      <c r="AO25" s="3">
        <f>SUM(AO14:AO24)</f>
        <v>5</v>
      </c>
      <c r="AP25" s="3">
        <f t="shared" si="1"/>
        <v>1</v>
      </c>
      <c r="AQ25" s="3">
        <f t="shared" si="1"/>
        <v>5</v>
      </c>
      <c r="AR25" s="3">
        <f>SUM(AR14:AR24)</f>
        <v>5</v>
      </c>
      <c r="AS25" s="3">
        <f t="shared" si="1"/>
        <v>2</v>
      </c>
      <c r="AT25" s="3">
        <f t="shared" si="1"/>
        <v>4</v>
      </c>
      <c r="AU25" s="3">
        <f>SUM(AU14:AU24)</f>
        <v>5</v>
      </c>
      <c r="AV25" s="3">
        <f t="shared" si="1"/>
        <v>0</v>
      </c>
      <c r="AW25" s="3">
        <f t="shared" si="1"/>
        <v>7</v>
      </c>
      <c r="AX25" s="3">
        <f>SUM(AX14:AX24)</f>
        <v>4</v>
      </c>
      <c r="AY25" s="3">
        <f t="shared" si="1"/>
        <v>0</v>
      </c>
      <c r="AZ25" s="3">
        <f t="shared" si="1"/>
        <v>7</v>
      </c>
      <c r="BA25" s="3">
        <f>SUM(BA14:BA24)</f>
        <v>4</v>
      </c>
      <c r="BB25" s="3">
        <f t="shared" si="1"/>
        <v>1</v>
      </c>
      <c r="BC25" s="3">
        <f t="shared" si="1"/>
        <v>6</v>
      </c>
      <c r="BD25" s="3">
        <f>SUM(BD14:BD24)</f>
        <v>4</v>
      </c>
      <c r="BE25" s="3">
        <f t="shared" si="1"/>
        <v>0</v>
      </c>
      <c r="BF25" s="3">
        <f t="shared" si="1"/>
        <v>3</v>
      </c>
      <c r="BG25" s="3">
        <f>SUM(BG14:BG24)</f>
        <v>8</v>
      </c>
      <c r="BH25" s="3">
        <f t="shared" si="1"/>
        <v>3</v>
      </c>
      <c r="BI25" s="3">
        <f t="shared" si="1"/>
        <v>4</v>
      </c>
      <c r="BJ25" s="3">
        <f>SUM(BJ14:BJ24)</f>
        <v>4</v>
      </c>
      <c r="BK25" s="3">
        <f t="shared" si="1"/>
        <v>0</v>
      </c>
      <c r="BL25" s="3">
        <f t="shared" si="1"/>
        <v>6</v>
      </c>
      <c r="BM25" s="3">
        <f>SUM(BM14:BM24)</f>
        <v>5</v>
      </c>
      <c r="BN25" s="3">
        <f t="shared" si="1"/>
        <v>0</v>
      </c>
      <c r="BO25" s="3">
        <f>SUM(BO14:BO24)</f>
        <v>8</v>
      </c>
      <c r="BP25" s="3">
        <f t="shared" ref="BP25:CS25" si="2">SUM(BP14:BP23)</f>
        <v>3</v>
      </c>
      <c r="BQ25" s="3">
        <f t="shared" si="2"/>
        <v>0</v>
      </c>
      <c r="BR25" s="3">
        <f>SUM(BR14:BR24)</f>
        <v>8</v>
      </c>
      <c r="BS25" s="3">
        <f t="shared" si="2"/>
        <v>3</v>
      </c>
      <c r="BT25" s="3">
        <f t="shared" si="2"/>
        <v>0</v>
      </c>
      <c r="BU25" s="3">
        <f t="shared" si="2"/>
        <v>5</v>
      </c>
      <c r="BV25" s="3">
        <f>SUM(BV14:BV24)</f>
        <v>6</v>
      </c>
      <c r="BW25" s="3">
        <f t="shared" si="2"/>
        <v>0</v>
      </c>
      <c r="BX25" s="3">
        <f>SUM(BX14:BX24)</f>
        <v>7</v>
      </c>
      <c r="BY25" s="3">
        <f t="shared" si="2"/>
        <v>4</v>
      </c>
      <c r="BZ25" s="3">
        <f t="shared" si="2"/>
        <v>0</v>
      </c>
      <c r="CA25" s="3">
        <f>SUM(CA14:CA24)</f>
        <v>8</v>
      </c>
      <c r="CB25" s="3">
        <f t="shared" si="2"/>
        <v>3</v>
      </c>
      <c r="CC25" s="3">
        <f t="shared" si="2"/>
        <v>0</v>
      </c>
      <c r="CD25" s="3">
        <f>SUM(CD14:CD24)</f>
        <v>7</v>
      </c>
      <c r="CE25" s="3">
        <f t="shared" si="2"/>
        <v>4</v>
      </c>
      <c r="CF25" s="3">
        <f t="shared" si="2"/>
        <v>2</v>
      </c>
      <c r="CG25" s="3">
        <f>SUM(CG14:CG24)</f>
        <v>5</v>
      </c>
      <c r="CH25" s="3">
        <f t="shared" si="2"/>
        <v>4</v>
      </c>
      <c r="CI25" s="3">
        <f t="shared" si="2"/>
        <v>0</v>
      </c>
      <c r="CJ25" s="3">
        <f>SUM(CJ14:CJ24)</f>
        <v>8</v>
      </c>
      <c r="CK25" s="3">
        <f t="shared" si="2"/>
        <v>3</v>
      </c>
      <c r="CL25" s="3">
        <f t="shared" si="2"/>
        <v>0</v>
      </c>
      <c r="CM25" s="3">
        <f>SUM(CM14:CM24)</f>
        <v>5</v>
      </c>
      <c r="CN25" s="3">
        <f t="shared" si="2"/>
        <v>6</v>
      </c>
      <c r="CO25" s="3">
        <f t="shared" si="2"/>
        <v>0</v>
      </c>
      <c r="CP25" s="3">
        <f t="shared" si="2"/>
        <v>7</v>
      </c>
      <c r="CQ25" s="3">
        <f>SUM(CQ14:CQ24)</f>
        <v>4</v>
      </c>
      <c r="CR25" s="3">
        <f t="shared" si="2"/>
        <v>2</v>
      </c>
      <c r="CS25" s="3">
        <f t="shared" si="2"/>
        <v>5</v>
      </c>
      <c r="CT25" s="3">
        <f>SUM(CT14:CT24)</f>
        <v>4</v>
      </c>
      <c r="CU25" s="3">
        <f t="shared" ref="CU25:DZ25" si="3">SUM(CU14:CU23)</f>
        <v>0</v>
      </c>
      <c r="CV25" s="3">
        <f t="shared" si="3"/>
        <v>7</v>
      </c>
      <c r="CW25" s="3">
        <f>SUM(CW14:CW24)</f>
        <v>4</v>
      </c>
      <c r="CX25" s="3">
        <f t="shared" si="3"/>
        <v>0</v>
      </c>
      <c r="CY25" s="3">
        <f>SUM(CY14:CY24)</f>
        <v>8</v>
      </c>
      <c r="CZ25" s="3">
        <f t="shared" si="3"/>
        <v>3</v>
      </c>
      <c r="DA25" s="3">
        <f t="shared" si="3"/>
        <v>0</v>
      </c>
      <c r="DB25" s="3">
        <f>SUM(DB14:DB24)</f>
        <v>7</v>
      </c>
      <c r="DC25" s="3">
        <f t="shared" si="3"/>
        <v>4</v>
      </c>
      <c r="DD25" s="3">
        <f t="shared" si="3"/>
        <v>0</v>
      </c>
      <c r="DE25" s="3">
        <v>7</v>
      </c>
      <c r="DF25" s="3">
        <f t="shared" si="3"/>
        <v>4</v>
      </c>
      <c r="DG25" s="3">
        <f t="shared" si="3"/>
        <v>0</v>
      </c>
      <c r="DH25" s="3">
        <f t="shared" si="3"/>
        <v>6</v>
      </c>
      <c r="DI25" s="3">
        <v>5</v>
      </c>
      <c r="DJ25" s="3">
        <f t="shared" si="3"/>
        <v>0</v>
      </c>
      <c r="DK25" s="3">
        <v>8</v>
      </c>
      <c r="DL25" s="3">
        <f t="shared" si="3"/>
        <v>3</v>
      </c>
      <c r="DM25" s="3">
        <f t="shared" si="3"/>
        <v>0</v>
      </c>
      <c r="DN25" s="3">
        <f t="shared" si="3"/>
        <v>8</v>
      </c>
      <c r="DO25" s="3">
        <f>SUM(DO14:DO24)</f>
        <v>3</v>
      </c>
      <c r="DP25" s="3">
        <f t="shared" si="3"/>
        <v>0</v>
      </c>
      <c r="DQ25" s="3">
        <v>6</v>
      </c>
      <c r="DR25" s="3">
        <f t="shared" si="3"/>
        <v>5</v>
      </c>
      <c r="DS25" s="3">
        <f t="shared" si="3"/>
        <v>0</v>
      </c>
      <c r="DT25" s="3">
        <v>7</v>
      </c>
      <c r="DU25" s="3">
        <f t="shared" si="3"/>
        <v>4</v>
      </c>
      <c r="DV25" s="3">
        <f t="shared" si="3"/>
        <v>0</v>
      </c>
      <c r="DW25" s="3">
        <f>SUM(DW14:DW24)</f>
        <v>11</v>
      </c>
      <c r="DX25" s="3">
        <f t="shared" si="3"/>
        <v>0</v>
      </c>
      <c r="DY25" s="3">
        <f t="shared" si="3"/>
        <v>1</v>
      </c>
      <c r="DZ25" s="3">
        <f t="shared" si="3"/>
        <v>6</v>
      </c>
      <c r="EA25" s="3">
        <f>SUM(EA14:EA24)</f>
        <v>4</v>
      </c>
      <c r="EB25" s="3">
        <f t="shared" ref="EB25:FF25" si="4">SUM(EB14:EB23)</f>
        <v>0</v>
      </c>
      <c r="EC25" s="3">
        <f t="shared" si="4"/>
        <v>8</v>
      </c>
      <c r="ED25" s="3">
        <f>SUM(ED14:ED24)</f>
        <v>3</v>
      </c>
      <c r="EE25" s="3">
        <f t="shared" si="4"/>
        <v>0</v>
      </c>
      <c r="EF25" s="3">
        <v>7</v>
      </c>
      <c r="EG25" s="3">
        <f t="shared" si="4"/>
        <v>4</v>
      </c>
      <c r="EH25" s="3">
        <f t="shared" si="4"/>
        <v>0</v>
      </c>
      <c r="EI25" s="3">
        <f t="shared" si="4"/>
        <v>5</v>
      </c>
      <c r="EJ25" s="3">
        <v>6</v>
      </c>
      <c r="EK25" s="3">
        <f t="shared" si="4"/>
        <v>0</v>
      </c>
      <c r="EL25" s="3">
        <f t="shared" si="4"/>
        <v>4</v>
      </c>
      <c r="EM25" s="3">
        <v>7</v>
      </c>
      <c r="EN25" s="3">
        <f t="shared" si="4"/>
        <v>0</v>
      </c>
      <c r="EO25" s="3">
        <f t="shared" si="4"/>
        <v>4</v>
      </c>
      <c r="EP25" s="3">
        <v>7</v>
      </c>
      <c r="EQ25" s="3">
        <f t="shared" si="4"/>
        <v>0</v>
      </c>
      <c r="ER25" s="3">
        <v>8</v>
      </c>
      <c r="ES25" s="3">
        <f t="shared" si="4"/>
        <v>3</v>
      </c>
      <c r="ET25" s="3">
        <f t="shared" si="4"/>
        <v>0</v>
      </c>
      <c r="EU25" s="3">
        <v>7</v>
      </c>
      <c r="EV25" s="3">
        <f t="shared" si="4"/>
        <v>4</v>
      </c>
      <c r="EW25" s="3">
        <f t="shared" si="4"/>
        <v>0</v>
      </c>
      <c r="EX25" s="3">
        <f t="shared" si="4"/>
        <v>7</v>
      </c>
      <c r="EY25" s="3">
        <v>4</v>
      </c>
      <c r="EZ25" s="3">
        <f t="shared" si="4"/>
        <v>0</v>
      </c>
      <c r="FA25" s="3">
        <v>6</v>
      </c>
      <c r="FB25" s="3">
        <f t="shared" si="4"/>
        <v>5</v>
      </c>
      <c r="FC25" s="3">
        <f t="shared" si="4"/>
        <v>0</v>
      </c>
      <c r="FD25" s="3">
        <f t="shared" si="4"/>
        <v>5</v>
      </c>
      <c r="FE25" s="3">
        <v>6</v>
      </c>
      <c r="FF25" s="3">
        <f t="shared" si="4"/>
        <v>0</v>
      </c>
      <c r="FG25" s="3">
        <f t="shared" ref="FG25:GK25" si="5">SUM(FG14:FG23)</f>
        <v>6</v>
      </c>
      <c r="FH25" s="3">
        <v>5</v>
      </c>
      <c r="FI25" s="3">
        <f t="shared" si="5"/>
        <v>0</v>
      </c>
      <c r="FJ25" s="3">
        <f t="shared" si="5"/>
        <v>4</v>
      </c>
      <c r="FK25" s="3">
        <v>7</v>
      </c>
      <c r="FL25" s="3">
        <f t="shared" si="5"/>
        <v>0</v>
      </c>
      <c r="FM25" s="3">
        <f t="shared" si="5"/>
        <v>3</v>
      </c>
      <c r="FN25" s="3">
        <v>8</v>
      </c>
      <c r="FO25" s="3">
        <f t="shared" si="5"/>
        <v>0</v>
      </c>
      <c r="FP25" s="3">
        <f t="shared" si="5"/>
        <v>4</v>
      </c>
      <c r="FQ25" s="3">
        <f>SUM(FQ14:FQ24)</f>
        <v>7</v>
      </c>
      <c r="FR25" s="3">
        <f t="shared" si="5"/>
        <v>0</v>
      </c>
      <c r="FS25" s="3">
        <f>SUM(FS14:FS24)</f>
        <v>5</v>
      </c>
      <c r="FT25" s="3">
        <f t="shared" si="5"/>
        <v>6</v>
      </c>
      <c r="FU25" s="3">
        <f t="shared" si="5"/>
        <v>0</v>
      </c>
      <c r="FV25" s="3">
        <f t="shared" si="5"/>
        <v>4</v>
      </c>
      <c r="FW25" s="3">
        <f>SUM(FW14:FW24)</f>
        <v>7</v>
      </c>
      <c r="FX25" s="3">
        <f t="shared" si="5"/>
        <v>0</v>
      </c>
      <c r="FY25" s="3">
        <f>SUM(FY14:FY24)</f>
        <v>3</v>
      </c>
      <c r="FZ25" s="3">
        <f t="shared" si="5"/>
        <v>8</v>
      </c>
      <c r="GA25" s="3">
        <f t="shared" si="5"/>
        <v>0</v>
      </c>
      <c r="GB25" s="3">
        <f>SUM(GB14:GB24)</f>
        <v>8</v>
      </c>
      <c r="GC25" s="3">
        <f t="shared" si="5"/>
        <v>3</v>
      </c>
      <c r="GD25" s="3">
        <f t="shared" si="5"/>
        <v>0</v>
      </c>
      <c r="GE25" s="3">
        <f>SUM(GE14:GE24)</f>
        <v>6</v>
      </c>
      <c r="GF25" s="3">
        <f t="shared" si="5"/>
        <v>5</v>
      </c>
      <c r="GG25" s="3">
        <f t="shared" si="5"/>
        <v>0</v>
      </c>
      <c r="GH25" s="3">
        <f>SUM(GH14:GH24)</f>
        <v>5</v>
      </c>
      <c r="GI25" s="3">
        <f t="shared" si="5"/>
        <v>6</v>
      </c>
      <c r="GJ25" s="3">
        <f t="shared" si="5"/>
        <v>0</v>
      </c>
      <c r="GK25" s="3">
        <f t="shared" si="5"/>
        <v>3</v>
      </c>
      <c r="GL25" s="3">
        <f>SUM(GL14:GL24)</f>
        <v>8</v>
      </c>
      <c r="GM25" s="3">
        <f t="shared" ref="GM25:GR25" si="6">SUM(GM14:GM23)</f>
        <v>0</v>
      </c>
      <c r="GN25" s="3">
        <f>SUM(GN14:GN24)</f>
        <v>4</v>
      </c>
      <c r="GO25" s="3">
        <f t="shared" si="6"/>
        <v>7</v>
      </c>
      <c r="GP25" s="3">
        <f t="shared" si="6"/>
        <v>0</v>
      </c>
      <c r="GQ25" s="3">
        <f>SUM(GQ14:GQ24)</f>
        <v>6</v>
      </c>
      <c r="GR25" s="3">
        <f t="shared" si="6"/>
        <v>5</v>
      </c>
    </row>
    <row r="26" spans="1:254" ht="37.5" customHeight="1" x14ac:dyDescent="0.25">
      <c r="A26" s="89" t="s">
        <v>839</v>
      </c>
      <c r="B26" s="90"/>
      <c r="C26" s="10">
        <f>C25/11%</f>
        <v>27.272727272727273</v>
      </c>
      <c r="D26" s="10">
        <f t="shared" ref="D26:BO26" si="7">D25/11%</f>
        <v>54.545454545454547</v>
      </c>
      <c r="E26" s="10">
        <f t="shared" si="7"/>
        <v>18.181818181818183</v>
      </c>
      <c r="F26" s="10">
        <f t="shared" si="7"/>
        <v>18.181818181818183</v>
      </c>
      <c r="G26" s="10">
        <f t="shared" si="7"/>
        <v>54.545454545454547</v>
      </c>
      <c r="H26" s="10">
        <f t="shared" si="7"/>
        <v>27.272727272727273</v>
      </c>
      <c r="I26" s="10">
        <f t="shared" si="7"/>
        <v>36.363636363636367</v>
      </c>
      <c r="J26" s="10">
        <f t="shared" si="7"/>
        <v>54.545454545454547</v>
      </c>
      <c r="K26" s="10">
        <f t="shared" si="7"/>
        <v>9.0909090909090917</v>
      </c>
      <c r="L26" s="10">
        <f t="shared" si="7"/>
        <v>27.272727272727273</v>
      </c>
      <c r="M26" s="10">
        <f t="shared" si="7"/>
        <v>54.545454545454547</v>
      </c>
      <c r="N26" s="10">
        <f t="shared" si="7"/>
        <v>18.181818181818183</v>
      </c>
      <c r="O26" s="10">
        <f t="shared" si="7"/>
        <v>36.363636363636367</v>
      </c>
      <c r="P26" s="10">
        <f t="shared" si="7"/>
        <v>45.454545454545453</v>
      </c>
      <c r="Q26" s="10">
        <f t="shared" si="7"/>
        <v>18.181818181818183</v>
      </c>
      <c r="R26" s="10">
        <f t="shared" si="7"/>
        <v>18.181818181818183</v>
      </c>
      <c r="S26" s="10">
        <f t="shared" si="7"/>
        <v>63.636363636363633</v>
      </c>
      <c r="T26" s="10">
        <f t="shared" si="7"/>
        <v>18.181818181818183</v>
      </c>
      <c r="U26" s="10">
        <f t="shared" si="7"/>
        <v>0</v>
      </c>
      <c r="V26" s="10">
        <f t="shared" si="7"/>
        <v>72.727272727272734</v>
      </c>
      <c r="W26" s="10">
        <f t="shared" si="7"/>
        <v>27.272727272727273</v>
      </c>
      <c r="X26" s="10">
        <f t="shared" si="7"/>
        <v>0</v>
      </c>
      <c r="Y26" s="10">
        <f t="shared" si="7"/>
        <v>72.727272727272734</v>
      </c>
      <c r="Z26" s="10">
        <f t="shared" si="7"/>
        <v>27.272727272727273</v>
      </c>
      <c r="AA26" s="10">
        <f t="shared" si="7"/>
        <v>27.272727272727273</v>
      </c>
      <c r="AB26" s="10">
        <f t="shared" si="7"/>
        <v>45.454545454545453</v>
      </c>
      <c r="AC26" s="10">
        <f t="shared" si="7"/>
        <v>27.272727272727273</v>
      </c>
      <c r="AD26" s="10">
        <f t="shared" si="7"/>
        <v>18.181818181818183</v>
      </c>
      <c r="AE26" s="10">
        <f t="shared" si="7"/>
        <v>54.545454545454547</v>
      </c>
      <c r="AF26" s="10">
        <f t="shared" si="7"/>
        <v>27.272727272727273</v>
      </c>
      <c r="AG26" s="10">
        <f t="shared" si="7"/>
        <v>18.181818181818183</v>
      </c>
      <c r="AH26" s="10">
        <f t="shared" si="7"/>
        <v>45.454545454545453</v>
      </c>
      <c r="AI26" s="10">
        <f t="shared" si="7"/>
        <v>36.363636363636367</v>
      </c>
      <c r="AJ26" s="10">
        <f t="shared" si="7"/>
        <v>18.181818181818183</v>
      </c>
      <c r="AK26" s="10">
        <f t="shared" si="7"/>
        <v>45.454545454545453</v>
      </c>
      <c r="AL26" s="10">
        <f t="shared" si="7"/>
        <v>36.363636363636367</v>
      </c>
      <c r="AM26" s="10">
        <f t="shared" si="7"/>
        <v>0</v>
      </c>
      <c r="AN26" s="10">
        <f t="shared" si="7"/>
        <v>54.545454545454547</v>
      </c>
      <c r="AO26" s="10">
        <f t="shared" si="7"/>
        <v>45.454545454545453</v>
      </c>
      <c r="AP26" s="10">
        <f t="shared" si="7"/>
        <v>9.0909090909090917</v>
      </c>
      <c r="AQ26" s="10">
        <f t="shared" si="7"/>
        <v>45.454545454545453</v>
      </c>
      <c r="AR26" s="10">
        <f t="shared" si="7"/>
        <v>45.454545454545453</v>
      </c>
      <c r="AS26" s="10">
        <f t="shared" si="7"/>
        <v>18.181818181818183</v>
      </c>
      <c r="AT26" s="10">
        <f t="shared" si="7"/>
        <v>36.363636363636367</v>
      </c>
      <c r="AU26" s="10">
        <f t="shared" si="7"/>
        <v>45.454545454545453</v>
      </c>
      <c r="AV26" s="10">
        <f t="shared" si="7"/>
        <v>0</v>
      </c>
      <c r="AW26" s="10">
        <f t="shared" si="7"/>
        <v>63.636363636363633</v>
      </c>
      <c r="AX26" s="10">
        <f t="shared" si="7"/>
        <v>36.363636363636367</v>
      </c>
      <c r="AY26" s="10">
        <f t="shared" si="7"/>
        <v>0</v>
      </c>
      <c r="AZ26" s="10">
        <f t="shared" si="7"/>
        <v>63.636363636363633</v>
      </c>
      <c r="BA26" s="10">
        <f t="shared" si="7"/>
        <v>36.363636363636367</v>
      </c>
      <c r="BB26" s="10">
        <f t="shared" si="7"/>
        <v>9.0909090909090917</v>
      </c>
      <c r="BC26" s="10">
        <f t="shared" si="7"/>
        <v>54.545454545454547</v>
      </c>
      <c r="BD26" s="10">
        <f t="shared" si="7"/>
        <v>36.363636363636367</v>
      </c>
      <c r="BE26" s="10">
        <f t="shared" si="7"/>
        <v>0</v>
      </c>
      <c r="BF26" s="10">
        <f t="shared" si="7"/>
        <v>27.272727272727273</v>
      </c>
      <c r="BG26" s="10">
        <f t="shared" si="7"/>
        <v>72.727272727272734</v>
      </c>
      <c r="BH26" s="10">
        <f t="shared" si="7"/>
        <v>27.272727272727273</v>
      </c>
      <c r="BI26" s="10">
        <f t="shared" si="7"/>
        <v>36.363636363636367</v>
      </c>
      <c r="BJ26" s="10">
        <f t="shared" si="7"/>
        <v>36.363636363636367</v>
      </c>
      <c r="BK26" s="10">
        <f t="shared" si="7"/>
        <v>0</v>
      </c>
      <c r="BL26" s="10">
        <f t="shared" si="7"/>
        <v>54.545454545454547</v>
      </c>
      <c r="BM26" s="10">
        <f t="shared" si="7"/>
        <v>45.454545454545453</v>
      </c>
      <c r="BN26" s="10">
        <f t="shared" si="7"/>
        <v>0</v>
      </c>
      <c r="BO26" s="10">
        <f t="shared" si="7"/>
        <v>72.727272727272734</v>
      </c>
      <c r="BP26" s="10">
        <f t="shared" ref="BP26:EA26" si="8">BP25/11%</f>
        <v>27.272727272727273</v>
      </c>
      <c r="BQ26" s="10">
        <f t="shared" si="8"/>
        <v>0</v>
      </c>
      <c r="BR26" s="10">
        <f t="shared" si="8"/>
        <v>72.727272727272734</v>
      </c>
      <c r="BS26" s="10">
        <f t="shared" si="8"/>
        <v>27.272727272727273</v>
      </c>
      <c r="BT26" s="10">
        <f t="shared" si="8"/>
        <v>0</v>
      </c>
      <c r="BU26" s="10">
        <f t="shared" si="8"/>
        <v>45.454545454545453</v>
      </c>
      <c r="BV26" s="10">
        <f t="shared" si="8"/>
        <v>54.545454545454547</v>
      </c>
      <c r="BW26" s="10">
        <f t="shared" si="8"/>
        <v>0</v>
      </c>
      <c r="BX26" s="10">
        <f t="shared" si="8"/>
        <v>63.636363636363633</v>
      </c>
      <c r="BY26" s="10">
        <f t="shared" si="8"/>
        <v>36.363636363636367</v>
      </c>
      <c r="BZ26" s="10">
        <f t="shared" si="8"/>
        <v>0</v>
      </c>
      <c r="CA26" s="10">
        <f t="shared" si="8"/>
        <v>72.727272727272734</v>
      </c>
      <c r="CB26" s="10">
        <f t="shared" si="8"/>
        <v>27.272727272727273</v>
      </c>
      <c r="CC26" s="10">
        <f t="shared" si="8"/>
        <v>0</v>
      </c>
      <c r="CD26" s="10">
        <f t="shared" si="8"/>
        <v>63.636363636363633</v>
      </c>
      <c r="CE26" s="10">
        <f t="shared" si="8"/>
        <v>36.363636363636367</v>
      </c>
      <c r="CF26" s="10">
        <f t="shared" si="8"/>
        <v>18.181818181818183</v>
      </c>
      <c r="CG26" s="10">
        <f t="shared" si="8"/>
        <v>45.454545454545453</v>
      </c>
      <c r="CH26" s="10">
        <f t="shared" si="8"/>
        <v>36.363636363636367</v>
      </c>
      <c r="CI26" s="10">
        <f t="shared" si="8"/>
        <v>0</v>
      </c>
      <c r="CJ26" s="10">
        <f t="shared" si="8"/>
        <v>72.727272727272734</v>
      </c>
      <c r="CK26" s="10">
        <f t="shared" si="8"/>
        <v>27.272727272727273</v>
      </c>
      <c r="CL26" s="10">
        <f t="shared" si="8"/>
        <v>0</v>
      </c>
      <c r="CM26" s="10">
        <f t="shared" si="8"/>
        <v>45.454545454545453</v>
      </c>
      <c r="CN26" s="10">
        <f t="shared" si="8"/>
        <v>54.545454545454547</v>
      </c>
      <c r="CO26" s="10">
        <f t="shared" si="8"/>
        <v>0</v>
      </c>
      <c r="CP26" s="10">
        <f t="shared" si="8"/>
        <v>63.636363636363633</v>
      </c>
      <c r="CQ26" s="10">
        <f t="shared" si="8"/>
        <v>36.363636363636367</v>
      </c>
      <c r="CR26" s="10">
        <f t="shared" si="8"/>
        <v>18.181818181818183</v>
      </c>
      <c r="CS26" s="10">
        <f t="shared" si="8"/>
        <v>45.454545454545453</v>
      </c>
      <c r="CT26" s="10">
        <f t="shared" si="8"/>
        <v>36.363636363636367</v>
      </c>
      <c r="CU26" s="10">
        <f t="shared" si="8"/>
        <v>0</v>
      </c>
      <c r="CV26" s="10">
        <f t="shared" si="8"/>
        <v>63.636363636363633</v>
      </c>
      <c r="CW26" s="10">
        <f t="shared" si="8"/>
        <v>36.363636363636367</v>
      </c>
      <c r="CX26" s="10">
        <f t="shared" si="8"/>
        <v>0</v>
      </c>
      <c r="CY26" s="10">
        <f t="shared" si="8"/>
        <v>72.727272727272734</v>
      </c>
      <c r="CZ26" s="10">
        <f t="shared" si="8"/>
        <v>27.272727272727273</v>
      </c>
      <c r="DA26" s="10">
        <f t="shared" si="8"/>
        <v>0</v>
      </c>
      <c r="DB26" s="10">
        <f t="shared" si="8"/>
        <v>63.636363636363633</v>
      </c>
      <c r="DC26" s="10">
        <f t="shared" si="8"/>
        <v>36.363636363636367</v>
      </c>
      <c r="DD26" s="10">
        <f t="shared" si="8"/>
        <v>0</v>
      </c>
      <c r="DE26" s="10">
        <f t="shared" si="8"/>
        <v>63.636363636363633</v>
      </c>
      <c r="DF26" s="10">
        <f t="shared" si="8"/>
        <v>36.363636363636367</v>
      </c>
      <c r="DG26" s="10">
        <f t="shared" si="8"/>
        <v>0</v>
      </c>
      <c r="DH26" s="10">
        <f t="shared" si="8"/>
        <v>54.545454545454547</v>
      </c>
      <c r="DI26" s="10">
        <f t="shared" si="8"/>
        <v>45.454545454545453</v>
      </c>
      <c r="DJ26" s="10">
        <f t="shared" si="8"/>
        <v>0</v>
      </c>
      <c r="DK26" s="10">
        <f t="shared" si="8"/>
        <v>72.727272727272734</v>
      </c>
      <c r="DL26" s="10">
        <f t="shared" si="8"/>
        <v>27.272727272727273</v>
      </c>
      <c r="DM26" s="10">
        <f t="shared" si="8"/>
        <v>0</v>
      </c>
      <c r="DN26" s="10">
        <f t="shared" si="8"/>
        <v>72.727272727272734</v>
      </c>
      <c r="DO26" s="10">
        <f t="shared" si="8"/>
        <v>27.272727272727273</v>
      </c>
      <c r="DP26" s="10">
        <f t="shared" si="8"/>
        <v>0</v>
      </c>
      <c r="DQ26" s="10">
        <f t="shared" si="8"/>
        <v>54.545454545454547</v>
      </c>
      <c r="DR26" s="10">
        <f t="shared" si="8"/>
        <v>45.454545454545453</v>
      </c>
      <c r="DS26" s="10">
        <f t="shared" si="8"/>
        <v>0</v>
      </c>
      <c r="DT26" s="10">
        <f t="shared" si="8"/>
        <v>63.636363636363633</v>
      </c>
      <c r="DU26" s="10">
        <f t="shared" si="8"/>
        <v>36.363636363636367</v>
      </c>
      <c r="DV26" s="10">
        <f t="shared" si="8"/>
        <v>0</v>
      </c>
      <c r="DW26" s="10">
        <f t="shared" si="8"/>
        <v>100</v>
      </c>
      <c r="DX26" s="10">
        <f t="shared" si="8"/>
        <v>0</v>
      </c>
      <c r="DY26" s="10">
        <f t="shared" si="8"/>
        <v>9.0909090909090917</v>
      </c>
      <c r="DZ26" s="10">
        <f t="shared" si="8"/>
        <v>54.545454545454547</v>
      </c>
      <c r="EA26" s="10">
        <f t="shared" si="8"/>
        <v>36.363636363636367</v>
      </c>
      <c r="EB26" s="10">
        <f t="shared" ref="EB26:GM26" si="9">EB25/11%</f>
        <v>0</v>
      </c>
      <c r="EC26" s="10">
        <f t="shared" si="9"/>
        <v>72.727272727272734</v>
      </c>
      <c r="ED26" s="10">
        <f t="shared" si="9"/>
        <v>27.272727272727273</v>
      </c>
      <c r="EE26" s="10">
        <f t="shared" si="9"/>
        <v>0</v>
      </c>
      <c r="EF26" s="10">
        <f t="shared" si="9"/>
        <v>63.636363636363633</v>
      </c>
      <c r="EG26" s="10">
        <f t="shared" si="9"/>
        <v>36.363636363636367</v>
      </c>
      <c r="EH26" s="10">
        <f t="shared" si="9"/>
        <v>0</v>
      </c>
      <c r="EI26" s="10">
        <f t="shared" si="9"/>
        <v>45.454545454545453</v>
      </c>
      <c r="EJ26" s="10">
        <f t="shared" si="9"/>
        <v>54.545454545454547</v>
      </c>
      <c r="EK26" s="10">
        <f t="shared" si="9"/>
        <v>0</v>
      </c>
      <c r="EL26" s="10">
        <f t="shared" si="9"/>
        <v>36.363636363636367</v>
      </c>
      <c r="EM26" s="10">
        <f t="shared" si="9"/>
        <v>63.636363636363633</v>
      </c>
      <c r="EN26" s="10">
        <f t="shared" si="9"/>
        <v>0</v>
      </c>
      <c r="EO26" s="10">
        <f t="shared" si="9"/>
        <v>36.363636363636367</v>
      </c>
      <c r="EP26" s="10">
        <f t="shared" si="9"/>
        <v>63.636363636363633</v>
      </c>
      <c r="EQ26" s="10">
        <f t="shared" si="9"/>
        <v>0</v>
      </c>
      <c r="ER26" s="10">
        <f t="shared" si="9"/>
        <v>72.727272727272734</v>
      </c>
      <c r="ES26" s="10">
        <f t="shared" si="9"/>
        <v>27.272727272727273</v>
      </c>
      <c r="ET26" s="10">
        <f t="shared" si="9"/>
        <v>0</v>
      </c>
      <c r="EU26" s="10">
        <f t="shared" si="9"/>
        <v>63.636363636363633</v>
      </c>
      <c r="EV26" s="10">
        <f t="shared" si="9"/>
        <v>36.363636363636367</v>
      </c>
      <c r="EW26" s="10">
        <f t="shared" si="9"/>
        <v>0</v>
      </c>
      <c r="EX26" s="10">
        <f t="shared" si="9"/>
        <v>63.636363636363633</v>
      </c>
      <c r="EY26" s="10">
        <f t="shared" si="9"/>
        <v>36.363636363636367</v>
      </c>
      <c r="EZ26" s="10">
        <f t="shared" si="9"/>
        <v>0</v>
      </c>
      <c r="FA26" s="10">
        <f t="shared" si="9"/>
        <v>54.545454545454547</v>
      </c>
      <c r="FB26" s="10">
        <f t="shared" si="9"/>
        <v>45.454545454545453</v>
      </c>
      <c r="FC26" s="10">
        <f t="shared" si="9"/>
        <v>0</v>
      </c>
      <c r="FD26" s="10">
        <f t="shared" si="9"/>
        <v>45.454545454545453</v>
      </c>
      <c r="FE26" s="10">
        <f t="shared" si="9"/>
        <v>54.545454545454547</v>
      </c>
      <c r="FF26" s="10">
        <f t="shared" si="9"/>
        <v>0</v>
      </c>
      <c r="FG26" s="10">
        <f t="shared" si="9"/>
        <v>54.545454545454547</v>
      </c>
      <c r="FH26" s="10">
        <f t="shared" si="9"/>
        <v>45.454545454545453</v>
      </c>
      <c r="FI26" s="10">
        <f t="shared" si="9"/>
        <v>0</v>
      </c>
      <c r="FJ26" s="10">
        <f t="shared" si="9"/>
        <v>36.363636363636367</v>
      </c>
      <c r="FK26" s="10">
        <f t="shared" si="9"/>
        <v>63.636363636363633</v>
      </c>
      <c r="FL26" s="10">
        <f t="shared" si="9"/>
        <v>0</v>
      </c>
      <c r="FM26" s="10">
        <f t="shared" si="9"/>
        <v>27.272727272727273</v>
      </c>
      <c r="FN26" s="10">
        <f t="shared" si="9"/>
        <v>72.727272727272734</v>
      </c>
      <c r="FO26" s="10">
        <f t="shared" si="9"/>
        <v>0</v>
      </c>
      <c r="FP26" s="10">
        <f t="shared" si="9"/>
        <v>36.363636363636367</v>
      </c>
      <c r="FQ26" s="10">
        <f t="shared" si="9"/>
        <v>63.636363636363633</v>
      </c>
      <c r="FR26" s="10">
        <f t="shared" si="9"/>
        <v>0</v>
      </c>
      <c r="FS26" s="10">
        <f t="shared" si="9"/>
        <v>45.454545454545453</v>
      </c>
      <c r="FT26" s="10">
        <f t="shared" si="9"/>
        <v>54.545454545454547</v>
      </c>
      <c r="FU26" s="10">
        <f t="shared" si="9"/>
        <v>0</v>
      </c>
      <c r="FV26" s="10">
        <f t="shared" si="9"/>
        <v>36.363636363636367</v>
      </c>
      <c r="FW26" s="10">
        <f t="shared" si="9"/>
        <v>63.636363636363633</v>
      </c>
      <c r="FX26" s="10">
        <f t="shared" si="9"/>
        <v>0</v>
      </c>
      <c r="FY26" s="10">
        <f t="shared" si="9"/>
        <v>27.272727272727273</v>
      </c>
      <c r="FZ26" s="10">
        <f t="shared" si="9"/>
        <v>72.727272727272734</v>
      </c>
      <c r="GA26" s="10">
        <f t="shared" si="9"/>
        <v>0</v>
      </c>
      <c r="GB26" s="10">
        <f t="shared" si="9"/>
        <v>72.727272727272734</v>
      </c>
      <c r="GC26" s="10">
        <f t="shared" si="9"/>
        <v>27.272727272727273</v>
      </c>
      <c r="GD26" s="10">
        <f t="shared" si="9"/>
        <v>0</v>
      </c>
      <c r="GE26" s="10">
        <f t="shared" si="9"/>
        <v>54.545454545454547</v>
      </c>
      <c r="GF26" s="10">
        <f t="shared" si="9"/>
        <v>45.454545454545453</v>
      </c>
      <c r="GG26" s="10">
        <f t="shared" si="9"/>
        <v>0</v>
      </c>
      <c r="GH26" s="10">
        <f t="shared" si="9"/>
        <v>45.454545454545453</v>
      </c>
      <c r="GI26" s="10">
        <f t="shared" si="9"/>
        <v>54.545454545454547</v>
      </c>
      <c r="GJ26" s="10">
        <f t="shared" si="9"/>
        <v>0</v>
      </c>
      <c r="GK26" s="10">
        <f t="shared" si="9"/>
        <v>27.272727272727273</v>
      </c>
      <c r="GL26" s="10">
        <f t="shared" si="9"/>
        <v>72.727272727272734</v>
      </c>
      <c r="GM26" s="10">
        <f t="shared" si="9"/>
        <v>0</v>
      </c>
      <c r="GN26" s="10">
        <f t="shared" ref="GN26:GR26" si="10">GN25/11%</f>
        <v>36.363636363636367</v>
      </c>
      <c r="GO26" s="10">
        <f t="shared" si="10"/>
        <v>63.636363636363633</v>
      </c>
      <c r="GP26" s="10">
        <f t="shared" si="10"/>
        <v>0</v>
      </c>
      <c r="GQ26" s="10">
        <f t="shared" si="10"/>
        <v>54.545454545454547</v>
      </c>
      <c r="GR26" s="10">
        <f t="shared" si="10"/>
        <v>45.454545454545453</v>
      </c>
    </row>
    <row r="28" spans="1:254" x14ac:dyDescent="0.25">
      <c r="B28" s="116" t="s">
        <v>811</v>
      </c>
      <c r="C28" s="116"/>
      <c r="D28" s="116"/>
      <c r="E28" s="116"/>
      <c r="F28" s="29"/>
      <c r="G28" s="29"/>
      <c r="H28" s="29"/>
      <c r="I28" s="29"/>
      <c r="J28" s="29"/>
      <c r="K28" s="29"/>
      <c r="L28" s="29"/>
      <c r="M28" s="29"/>
    </row>
    <row r="29" spans="1:254" x14ac:dyDescent="0.25">
      <c r="B29" s="4" t="s">
        <v>812</v>
      </c>
      <c r="C29" s="26" t="s">
        <v>830</v>
      </c>
      <c r="D29" s="22">
        <f>E29/100*11</f>
        <v>3.0000000000000004</v>
      </c>
      <c r="E29" s="31">
        <f>(C26+F26+I26+L26+O26+R26)/6</f>
        <v>27.272727272727277</v>
      </c>
      <c r="F29" s="29"/>
      <c r="G29" s="29"/>
      <c r="H29" s="29"/>
      <c r="I29" s="29"/>
      <c r="J29" s="29"/>
      <c r="K29" s="29"/>
      <c r="L29" s="29"/>
      <c r="M29" s="29"/>
    </row>
    <row r="30" spans="1:254" x14ac:dyDescent="0.25">
      <c r="B30" s="4" t="s">
        <v>813</v>
      </c>
      <c r="C30" s="26" t="s">
        <v>830</v>
      </c>
      <c r="D30" s="22">
        <f>E30/100*11</f>
        <v>6</v>
      </c>
      <c r="E30" s="31">
        <f>(D26+G26+J26+M26+P26+S26)/6</f>
        <v>54.54545454545454</v>
      </c>
      <c r="F30" s="29"/>
      <c r="G30" s="29"/>
      <c r="H30" s="29"/>
      <c r="I30" s="29"/>
      <c r="J30" s="29"/>
      <c r="K30" s="29"/>
      <c r="L30" s="29"/>
      <c r="M30" s="29"/>
    </row>
    <row r="31" spans="1:254" x14ac:dyDescent="0.25">
      <c r="B31" s="4" t="s">
        <v>814</v>
      </c>
      <c r="C31" s="26" t="s">
        <v>830</v>
      </c>
      <c r="D31" s="22">
        <f>E31/100*11</f>
        <v>2</v>
      </c>
      <c r="E31" s="31">
        <f>(E26+H26+K26+N26+Q26+T26)/6</f>
        <v>18.181818181818183</v>
      </c>
      <c r="F31" s="29"/>
      <c r="G31" s="29"/>
      <c r="H31" s="29"/>
      <c r="I31" s="29"/>
      <c r="J31" s="29"/>
      <c r="K31" s="29"/>
      <c r="L31" s="29"/>
      <c r="M31" s="29"/>
    </row>
    <row r="32" spans="1:254" x14ac:dyDescent="0.25">
      <c r="B32" s="26"/>
      <c r="C32" s="26"/>
      <c r="D32" s="32">
        <v>11</v>
      </c>
      <c r="E32" s="32">
        <f>SUM(E29:E31)</f>
        <v>100</v>
      </c>
      <c r="F32" s="29"/>
      <c r="G32" s="29"/>
      <c r="H32" s="29"/>
      <c r="I32" s="29"/>
      <c r="J32" s="29"/>
      <c r="K32" s="29"/>
      <c r="L32" s="29"/>
      <c r="M32" s="29"/>
    </row>
    <row r="33" spans="2:13" ht="15" customHeight="1" x14ac:dyDescent="0.25">
      <c r="B33" s="26"/>
      <c r="C33" s="26"/>
      <c r="D33" s="117" t="s">
        <v>56</v>
      </c>
      <c r="E33" s="117"/>
      <c r="F33" s="101" t="s">
        <v>3</v>
      </c>
      <c r="G33" s="102"/>
      <c r="H33" s="103" t="s">
        <v>331</v>
      </c>
      <c r="I33" s="104"/>
      <c r="J33" s="29"/>
      <c r="K33" s="29"/>
      <c r="L33" s="29"/>
      <c r="M33" s="29"/>
    </row>
    <row r="34" spans="2:13" x14ac:dyDescent="0.25">
      <c r="B34" s="4" t="s">
        <v>812</v>
      </c>
      <c r="C34" s="26" t="s">
        <v>831</v>
      </c>
      <c r="D34" s="22">
        <v>5</v>
      </c>
      <c r="E34" s="31">
        <f>(U26+X26+AA26+AD26+AG26+AJ26)/6</f>
        <v>13.636363636363638</v>
      </c>
      <c r="F34" s="22">
        <v>1</v>
      </c>
      <c r="G34" s="31">
        <f>(AM26+AP26+AS26+AV26+AY26+BB26)/6</f>
        <v>6.0606060606060614</v>
      </c>
      <c r="H34" s="22">
        <v>1</v>
      </c>
      <c r="I34" s="31">
        <f>(BE26+BH26+BK26+BN26+BQ26+BT26)/6</f>
        <v>4.5454545454545459</v>
      </c>
      <c r="J34" s="24"/>
      <c r="K34" s="24"/>
      <c r="L34" s="24"/>
      <c r="M34" s="24"/>
    </row>
    <row r="35" spans="2:13" x14ac:dyDescent="0.25">
      <c r="B35" s="4" t="s">
        <v>813</v>
      </c>
      <c r="C35" s="26" t="s">
        <v>831</v>
      </c>
      <c r="D35" s="22">
        <v>6</v>
      </c>
      <c r="E35" s="31">
        <f>(V26+Y26+AB26+AE26+AH26+AK26)/6</f>
        <v>56.060606060606062</v>
      </c>
      <c r="F35" s="22">
        <v>6</v>
      </c>
      <c r="G35" s="31">
        <f>(AN26+AQ26+AT26+AW26+AZ26+BC26)/6</f>
        <v>53.030303030303031</v>
      </c>
      <c r="H35" s="22">
        <v>6</v>
      </c>
      <c r="I35" s="31">
        <f>(BF26+BI26+BL26+BO26+BR26+BU26)/6</f>
        <v>51.515151515151523</v>
      </c>
      <c r="J35" s="24"/>
      <c r="K35" s="24"/>
      <c r="L35" s="24"/>
      <c r="M35" s="24"/>
    </row>
    <row r="36" spans="2:13" x14ac:dyDescent="0.25">
      <c r="B36" s="4" t="s">
        <v>814</v>
      </c>
      <c r="C36" s="26" t="s">
        <v>831</v>
      </c>
      <c r="D36" s="22">
        <v>0</v>
      </c>
      <c r="E36" s="31">
        <f>(W26+Z26+AC26+AF26+AI26+AL26)/6</f>
        <v>30.303030303030308</v>
      </c>
      <c r="F36" s="22">
        <v>4</v>
      </c>
      <c r="G36" s="31">
        <f>(AO26+AR26+AU26+AX26+BA26+BD26)/6</f>
        <v>40.909090909090914</v>
      </c>
      <c r="H36" s="22">
        <v>4</v>
      </c>
      <c r="I36" s="31">
        <f>(BG26+BJ26+BM26+BP26+BS26+BV26)/6</f>
        <v>43.939393939393945</v>
      </c>
      <c r="J36" s="24"/>
      <c r="K36" s="24"/>
      <c r="L36" s="24"/>
      <c r="M36" s="24"/>
    </row>
    <row r="37" spans="2:13" x14ac:dyDescent="0.25">
      <c r="B37" s="26"/>
      <c r="C37" s="26"/>
      <c r="D37" s="32">
        <v>11</v>
      </c>
      <c r="E37" s="32">
        <f t="shared" ref="E37:I37" si="11">SUM(E34:E36)</f>
        <v>100.00000000000001</v>
      </c>
      <c r="F37" s="32">
        <v>11</v>
      </c>
      <c r="G37" s="33">
        <f t="shared" si="11"/>
        <v>100</v>
      </c>
      <c r="H37" s="32">
        <v>11</v>
      </c>
      <c r="I37" s="32">
        <f t="shared" si="11"/>
        <v>100.00000000000001</v>
      </c>
      <c r="J37" s="53"/>
      <c r="K37" s="53"/>
      <c r="L37" s="53"/>
      <c r="M37" s="53"/>
    </row>
    <row r="38" spans="2:13" x14ac:dyDescent="0.25">
      <c r="B38" s="4" t="s">
        <v>812</v>
      </c>
      <c r="C38" s="26" t="s">
        <v>832</v>
      </c>
      <c r="D38" s="34">
        <f>E38/100*11</f>
        <v>0.33333333333333337</v>
      </c>
      <c r="E38" s="31">
        <f>(BW26+BZ26+CC26+CF26+CI26+CL26)/6</f>
        <v>3.0303030303030307</v>
      </c>
      <c r="F38" s="29"/>
      <c r="G38" s="29"/>
      <c r="H38" s="29"/>
      <c r="I38" s="29"/>
      <c r="J38" s="29"/>
      <c r="K38" s="29"/>
      <c r="L38" s="29"/>
      <c r="M38" s="29"/>
    </row>
    <row r="39" spans="2:13" x14ac:dyDescent="0.25">
      <c r="B39" s="4" t="s">
        <v>813</v>
      </c>
      <c r="C39" s="26" t="s">
        <v>832</v>
      </c>
      <c r="D39" s="34">
        <f>E39/100*11</f>
        <v>6.6666666666666661</v>
      </c>
      <c r="E39" s="31">
        <f>(BX26+CA26+CD26+CG26+CJ26+CM26)/6</f>
        <v>60.606060606060602</v>
      </c>
      <c r="F39" s="29"/>
      <c r="G39" s="29"/>
      <c r="H39" s="29"/>
      <c r="I39" s="29"/>
      <c r="J39" s="29"/>
      <c r="K39" s="29"/>
      <c r="L39" s="29"/>
      <c r="M39" s="29"/>
    </row>
    <row r="40" spans="2:13" x14ac:dyDescent="0.25">
      <c r="B40" s="4" t="s">
        <v>814</v>
      </c>
      <c r="C40" s="26" t="s">
        <v>832</v>
      </c>
      <c r="D40" s="34">
        <f>E40/100*11</f>
        <v>4</v>
      </c>
      <c r="E40" s="31">
        <f>(BY26+CB26+CE26+CH26+CK26+CN26)/6</f>
        <v>36.363636363636367</v>
      </c>
      <c r="F40" s="29"/>
      <c r="G40" s="29"/>
      <c r="H40" s="29"/>
      <c r="I40" s="29"/>
      <c r="J40" s="29"/>
      <c r="K40" s="29"/>
      <c r="L40" s="29"/>
      <c r="M40" s="29"/>
    </row>
    <row r="41" spans="2:13" x14ac:dyDescent="0.25">
      <c r="B41" s="26"/>
      <c r="C41" s="26"/>
      <c r="D41" s="32">
        <v>11</v>
      </c>
      <c r="E41" s="33">
        <f>SUM(E38:E40)</f>
        <v>100</v>
      </c>
      <c r="F41" s="29"/>
      <c r="G41" s="29"/>
      <c r="H41" s="29"/>
      <c r="I41" s="29"/>
      <c r="J41" s="29"/>
      <c r="K41" s="29"/>
      <c r="L41" s="29"/>
      <c r="M41" s="29"/>
    </row>
    <row r="42" spans="2:13" x14ac:dyDescent="0.25">
      <c r="B42" s="26"/>
      <c r="C42" s="26"/>
      <c r="D42" s="117" t="s">
        <v>159</v>
      </c>
      <c r="E42" s="117"/>
      <c r="F42" s="99" t="s">
        <v>116</v>
      </c>
      <c r="G42" s="100"/>
      <c r="H42" s="103" t="s">
        <v>174</v>
      </c>
      <c r="I42" s="104"/>
      <c r="J42" s="96" t="s">
        <v>186</v>
      </c>
      <c r="K42" s="96"/>
      <c r="L42" s="96" t="s">
        <v>117</v>
      </c>
      <c r="M42" s="96"/>
    </row>
    <row r="43" spans="2:13" x14ac:dyDescent="0.25">
      <c r="B43" s="4" t="s">
        <v>812</v>
      </c>
      <c r="C43" s="26" t="s">
        <v>833</v>
      </c>
      <c r="D43" s="62">
        <v>1</v>
      </c>
      <c r="E43" s="31">
        <f>(CO26+CR26+CU26+CX26+DA26+DD26)/6</f>
        <v>3.0303030303030307</v>
      </c>
      <c r="F43" s="22">
        <f>G43/100*11</f>
        <v>0</v>
      </c>
      <c r="G43" s="31">
        <f>(DG26+DJ26+DM26+DP26+DS26+DV26)/6</f>
        <v>0</v>
      </c>
      <c r="H43" s="22">
        <v>0</v>
      </c>
      <c r="I43" s="31">
        <f>(DY26+EB26+EE26+EH26+EK26+EN26)/6</f>
        <v>1.5151515151515154</v>
      </c>
      <c r="J43" s="22">
        <f>K43/100*11</f>
        <v>0</v>
      </c>
      <c r="K43" s="31">
        <f>(EQ26+ET26+EW26+EZ26+FC26+FF26)/6</f>
        <v>0</v>
      </c>
      <c r="L43" s="22">
        <f>M43/100*11</f>
        <v>0</v>
      </c>
      <c r="M43" s="31">
        <f>(FI26+FL26+FO26+FR26+FU26+FX26)/6</f>
        <v>0</v>
      </c>
    </row>
    <row r="44" spans="2:13" x14ac:dyDescent="0.25">
      <c r="B44" s="4" t="s">
        <v>813</v>
      </c>
      <c r="C44" s="26" t="s">
        <v>833</v>
      </c>
      <c r="D44" s="22">
        <v>6</v>
      </c>
      <c r="E44" s="31">
        <f>(CP26+CS26+CV26+CY26+DB26+DE26)/6</f>
        <v>62.121212121212118</v>
      </c>
      <c r="F44" s="22">
        <v>8</v>
      </c>
      <c r="G44" s="31">
        <f>(DH26+DK26+DN26+DQ26+DT26+DW26)/6</f>
        <v>69.696969696969703</v>
      </c>
      <c r="H44" s="22">
        <v>6</v>
      </c>
      <c r="I44" s="31">
        <f>(DZ26+EC26+EF26+EI26+EL26+EO26)/6</f>
        <v>51.515151515151523</v>
      </c>
      <c r="J44" s="22">
        <v>6</v>
      </c>
      <c r="K44" s="31">
        <f>(ER26+EU26+EX26+FA26+FD26+FG26)/6</f>
        <v>59.090909090909093</v>
      </c>
      <c r="L44" s="22">
        <v>4</v>
      </c>
      <c r="M44" s="31">
        <f>(FJ26+FM26+FP26+FS26+FV26+FY26)/6</f>
        <v>34.848484848484851</v>
      </c>
    </row>
    <row r="45" spans="2:13" x14ac:dyDescent="0.25">
      <c r="B45" s="4" t="s">
        <v>814</v>
      </c>
      <c r="C45" s="26" t="s">
        <v>833</v>
      </c>
      <c r="D45" s="22">
        <v>4</v>
      </c>
      <c r="E45" s="31">
        <f>(CQ26+CT26+CW26+CZ26+DC26+DF26)/6</f>
        <v>34.848484848484851</v>
      </c>
      <c r="F45" s="22">
        <v>3</v>
      </c>
      <c r="G45" s="31">
        <f>(DI26+DL26+DO26+DR26+DU26+DX26)/6</f>
        <v>30.303030303030301</v>
      </c>
      <c r="H45" s="22">
        <v>5</v>
      </c>
      <c r="I45" s="31">
        <f>(EA26+ED26+EG26+EJ26+EM26+EP26)/6</f>
        <v>46.969696969696969</v>
      </c>
      <c r="J45" s="22">
        <v>5</v>
      </c>
      <c r="K45" s="31">
        <f>(ES26+EV26+EY26+FB26+FE26+FH26)/6</f>
        <v>40.909090909090907</v>
      </c>
      <c r="L45" s="22">
        <v>7</v>
      </c>
      <c r="M45" s="31">
        <f>(FK26+FN26+FQ26+FT26+FW26+FZ26)/6</f>
        <v>65.151515151515156</v>
      </c>
    </row>
    <row r="46" spans="2:13" x14ac:dyDescent="0.25">
      <c r="B46" s="26"/>
      <c r="C46" s="26"/>
      <c r="D46" s="32">
        <v>11</v>
      </c>
      <c r="E46" s="32">
        <f t="shared" ref="E46:M46" si="12">SUM(E43:E45)</f>
        <v>100</v>
      </c>
      <c r="F46" s="32">
        <v>11</v>
      </c>
      <c r="G46" s="33">
        <f t="shared" si="12"/>
        <v>100</v>
      </c>
      <c r="H46" s="32">
        <v>11</v>
      </c>
      <c r="I46" s="32">
        <f t="shared" si="12"/>
        <v>100</v>
      </c>
      <c r="J46" s="32">
        <v>11</v>
      </c>
      <c r="K46" s="32">
        <f t="shared" si="12"/>
        <v>100</v>
      </c>
      <c r="L46" s="32">
        <v>11</v>
      </c>
      <c r="M46" s="32">
        <f t="shared" si="12"/>
        <v>100</v>
      </c>
    </row>
    <row r="47" spans="2:13" x14ac:dyDescent="0.25">
      <c r="B47" s="4" t="s">
        <v>812</v>
      </c>
      <c r="C47" s="26" t="s">
        <v>834</v>
      </c>
      <c r="D47" s="22">
        <f>E47/100*11</f>
        <v>0</v>
      </c>
      <c r="E47" s="31">
        <f>(GA26+GD26+GG26+GJ26+GM26+GP26)/6</f>
        <v>0</v>
      </c>
      <c r="F47" s="29"/>
      <c r="G47" s="29"/>
      <c r="H47" s="29"/>
      <c r="I47" s="29"/>
      <c r="J47" s="29"/>
      <c r="K47" s="29"/>
      <c r="L47" s="29"/>
      <c r="M47" s="29"/>
    </row>
    <row r="48" spans="2:13" x14ac:dyDescent="0.25">
      <c r="B48" s="4" t="s">
        <v>813</v>
      </c>
      <c r="C48" s="26" t="s">
        <v>834</v>
      </c>
      <c r="D48" s="22">
        <v>5</v>
      </c>
      <c r="E48" s="31">
        <f>(GB26+GE26+GH26+GK26+GN26+GQ26)/6</f>
        <v>48.484848484848492</v>
      </c>
      <c r="F48" s="29"/>
      <c r="G48" s="29"/>
      <c r="H48" s="29"/>
      <c r="I48" s="29"/>
      <c r="J48" s="29"/>
      <c r="K48" s="29"/>
      <c r="L48" s="29"/>
      <c r="M48" s="29"/>
    </row>
    <row r="49" spans="2:13" x14ac:dyDescent="0.25">
      <c r="B49" s="4" t="s">
        <v>814</v>
      </c>
      <c r="C49" s="26" t="s">
        <v>834</v>
      </c>
      <c r="D49" s="22">
        <v>6</v>
      </c>
      <c r="E49" s="31">
        <f>(GC26+GF26+GI26+GL26+GO26+GR26)/6</f>
        <v>51.515151515151508</v>
      </c>
      <c r="F49" s="29"/>
      <c r="G49" s="29"/>
      <c r="H49" s="29"/>
      <c r="I49" s="29"/>
      <c r="J49" s="29"/>
      <c r="K49" s="29"/>
      <c r="L49" s="29"/>
      <c r="M49" s="29"/>
    </row>
    <row r="50" spans="2:13" x14ac:dyDescent="0.25">
      <c r="B50" s="26"/>
      <c r="C50" s="26"/>
      <c r="D50" s="32">
        <v>11</v>
      </c>
      <c r="E50" s="33">
        <f>SUM(E47:E49)</f>
        <v>100</v>
      </c>
      <c r="F50" s="29"/>
      <c r="G50" s="29"/>
      <c r="H50" s="29"/>
      <c r="I50" s="29"/>
      <c r="J50" s="29"/>
      <c r="K50" s="29"/>
      <c r="L50" s="29"/>
      <c r="M50" s="29"/>
    </row>
  </sheetData>
  <mergeCells count="163">
    <mergeCell ref="B28:E28"/>
    <mergeCell ref="D33:E33"/>
    <mergeCell ref="F33:G33"/>
    <mergeCell ref="H33:I33"/>
    <mergeCell ref="D42:E42"/>
    <mergeCell ref="F42:G42"/>
    <mergeCell ref="H42:I42"/>
    <mergeCell ref="GP2:GQ2"/>
    <mergeCell ref="J42:K42"/>
    <mergeCell ref="L42:M42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5:B25"/>
    <mergeCell ref="A26:B26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="80" zoomScaleNormal="80" workbookViewId="0">
      <selection activeCell="M45" sqref="M45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0" workbookViewId="0">
      <selection activeCell="I39" sqref="I39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4" t="s">
        <v>1377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6" t="s">
        <v>1376</v>
      </c>
      <c r="IS2" s="7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3" t="s">
        <v>0</v>
      </c>
      <c r="B4" s="113" t="s">
        <v>1</v>
      </c>
      <c r="C4" s="93" t="s">
        <v>57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94" t="s">
        <v>88</v>
      </c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96" t="s">
        <v>138</v>
      </c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</row>
    <row r="5" spans="1:254" ht="15.75" customHeight="1" x14ac:dyDescent="0.25">
      <c r="A5" s="114"/>
      <c r="B5" s="114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84" t="s">
        <v>715</v>
      </c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331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86" t="s">
        <v>159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 t="s">
        <v>116</v>
      </c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2" t="s">
        <v>174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186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127" t="s">
        <v>117</v>
      </c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9"/>
      <c r="HZ5" s="130" t="s">
        <v>139</v>
      </c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2"/>
    </row>
    <row r="6" spans="1:254" ht="15.75" x14ac:dyDescent="0.25">
      <c r="A6" s="114"/>
      <c r="B6" s="114"/>
      <c r="C6" s="86" t="s">
        <v>631</v>
      </c>
      <c r="D6" s="86" t="s">
        <v>5</v>
      </c>
      <c r="E6" s="86" t="s">
        <v>6</v>
      </c>
      <c r="F6" s="86" t="s">
        <v>632</v>
      </c>
      <c r="G6" s="86" t="s">
        <v>7</v>
      </c>
      <c r="H6" s="86" t="s">
        <v>8</v>
      </c>
      <c r="I6" s="86" t="s">
        <v>633</v>
      </c>
      <c r="J6" s="86" t="s">
        <v>9</v>
      </c>
      <c r="K6" s="86" t="s">
        <v>10</v>
      </c>
      <c r="L6" s="86" t="s">
        <v>705</v>
      </c>
      <c r="M6" s="86" t="s">
        <v>9</v>
      </c>
      <c r="N6" s="86" t="s">
        <v>10</v>
      </c>
      <c r="O6" s="86" t="s">
        <v>634</v>
      </c>
      <c r="P6" s="86" t="s">
        <v>11</v>
      </c>
      <c r="Q6" s="86" t="s">
        <v>4</v>
      </c>
      <c r="R6" s="86" t="s">
        <v>635</v>
      </c>
      <c r="S6" s="86" t="s">
        <v>6</v>
      </c>
      <c r="T6" s="86" t="s">
        <v>12</v>
      </c>
      <c r="U6" s="86" t="s">
        <v>636</v>
      </c>
      <c r="V6" s="86" t="s">
        <v>6</v>
      </c>
      <c r="W6" s="86" t="s">
        <v>12</v>
      </c>
      <c r="X6" s="86" t="s">
        <v>637</v>
      </c>
      <c r="Y6" s="86"/>
      <c r="Z6" s="86"/>
      <c r="AA6" s="86" t="s">
        <v>638</v>
      </c>
      <c r="AB6" s="86"/>
      <c r="AC6" s="86"/>
      <c r="AD6" s="86" t="s">
        <v>639</v>
      </c>
      <c r="AE6" s="86"/>
      <c r="AF6" s="86"/>
      <c r="AG6" s="86" t="s">
        <v>706</v>
      </c>
      <c r="AH6" s="86"/>
      <c r="AI6" s="86"/>
      <c r="AJ6" s="86" t="s">
        <v>640</v>
      </c>
      <c r="AK6" s="86"/>
      <c r="AL6" s="86"/>
      <c r="AM6" s="86" t="s">
        <v>641</v>
      </c>
      <c r="AN6" s="86"/>
      <c r="AO6" s="86"/>
      <c r="AP6" s="84" t="s">
        <v>642</v>
      </c>
      <c r="AQ6" s="84"/>
      <c r="AR6" s="84"/>
      <c r="AS6" s="86" t="s">
        <v>643</v>
      </c>
      <c r="AT6" s="86"/>
      <c r="AU6" s="86"/>
      <c r="AV6" s="86" t="s">
        <v>644</v>
      </c>
      <c r="AW6" s="86"/>
      <c r="AX6" s="86"/>
      <c r="AY6" s="86" t="s">
        <v>645</v>
      </c>
      <c r="AZ6" s="86"/>
      <c r="BA6" s="86"/>
      <c r="BB6" s="86" t="s">
        <v>646</v>
      </c>
      <c r="BC6" s="86"/>
      <c r="BD6" s="86"/>
      <c r="BE6" s="86" t="s">
        <v>647</v>
      </c>
      <c r="BF6" s="86"/>
      <c r="BG6" s="86"/>
      <c r="BH6" s="84" t="s">
        <v>648</v>
      </c>
      <c r="BI6" s="84"/>
      <c r="BJ6" s="84"/>
      <c r="BK6" s="84" t="s">
        <v>707</v>
      </c>
      <c r="BL6" s="84"/>
      <c r="BM6" s="84"/>
      <c r="BN6" s="86" t="s">
        <v>649</v>
      </c>
      <c r="BO6" s="86"/>
      <c r="BP6" s="86"/>
      <c r="BQ6" s="86" t="s">
        <v>650</v>
      </c>
      <c r="BR6" s="86"/>
      <c r="BS6" s="86"/>
      <c r="BT6" s="84" t="s">
        <v>651</v>
      </c>
      <c r="BU6" s="84"/>
      <c r="BV6" s="84"/>
      <c r="BW6" s="86" t="s">
        <v>652</v>
      </c>
      <c r="BX6" s="86"/>
      <c r="BY6" s="86"/>
      <c r="BZ6" s="86" t="s">
        <v>653</v>
      </c>
      <c r="CA6" s="86"/>
      <c r="CB6" s="86"/>
      <c r="CC6" s="86" t="s">
        <v>654</v>
      </c>
      <c r="CD6" s="86"/>
      <c r="CE6" s="86"/>
      <c r="CF6" s="86" t="s">
        <v>655</v>
      </c>
      <c r="CG6" s="86"/>
      <c r="CH6" s="86"/>
      <c r="CI6" s="86" t="s">
        <v>656</v>
      </c>
      <c r="CJ6" s="86"/>
      <c r="CK6" s="86"/>
      <c r="CL6" s="86" t="s">
        <v>657</v>
      </c>
      <c r="CM6" s="86"/>
      <c r="CN6" s="86"/>
      <c r="CO6" s="86" t="s">
        <v>708</v>
      </c>
      <c r="CP6" s="86"/>
      <c r="CQ6" s="86"/>
      <c r="CR6" s="86" t="s">
        <v>658</v>
      </c>
      <c r="CS6" s="86"/>
      <c r="CT6" s="86"/>
      <c r="CU6" s="86" t="s">
        <v>659</v>
      </c>
      <c r="CV6" s="86"/>
      <c r="CW6" s="86"/>
      <c r="CX6" s="86" t="s">
        <v>660</v>
      </c>
      <c r="CY6" s="86"/>
      <c r="CZ6" s="86"/>
      <c r="DA6" s="86" t="s">
        <v>661</v>
      </c>
      <c r="DB6" s="86"/>
      <c r="DC6" s="86"/>
      <c r="DD6" s="84" t="s">
        <v>662</v>
      </c>
      <c r="DE6" s="84"/>
      <c r="DF6" s="84"/>
      <c r="DG6" s="84" t="s">
        <v>663</v>
      </c>
      <c r="DH6" s="84"/>
      <c r="DI6" s="84"/>
      <c r="DJ6" s="84" t="s">
        <v>664</v>
      </c>
      <c r="DK6" s="84"/>
      <c r="DL6" s="84"/>
      <c r="DM6" s="84" t="s">
        <v>709</v>
      </c>
      <c r="DN6" s="84"/>
      <c r="DO6" s="84"/>
      <c r="DP6" s="84" t="s">
        <v>665</v>
      </c>
      <c r="DQ6" s="84"/>
      <c r="DR6" s="84"/>
      <c r="DS6" s="84" t="s">
        <v>666</v>
      </c>
      <c r="DT6" s="84"/>
      <c r="DU6" s="84"/>
      <c r="DV6" s="84" t="s">
        <v>667</v>
      </c>
      <c r="DW6" s="84"/>
      <c r="DX6" s="84"/>
      <c r="DY6" s="84" t="s">
        <v>668</v>
      </c>
      <c r="DZ6" s="84"/>
      <c r="EA6" s="84"/>
      <c r="EB6" s="84" t="s">
        <v>669</v>
      </c>
      <c r="EC6" s="84"/>
      <c r="ED6" s="84"/>
      <c r="EE6" s="84" t="s">
        <v>670</v>
      </c>
      <c r="EF6" s="84"/>
      <c r="EG6" s="84"/>
      <c r="EH6" s="84" t="s">
        <v>710</v>
      </c>
      <c r="EI6" s="84"/>
      <c r="EJ6" s="84"/>
      <c r="EK6" s="84" t="s">
        <v>671</v>
      </c>
      <c r="EL6" s="84"/>
      <c r="EM6" s="84"/>
      <c r="EN6" s="84" t="s">
        <v>672</v>
      </c>
      <c r="EO6" s="84"/>
      <c r="EP6" s="84"/>
      <c r="EQ6" s="84" t="s">
        <v>673</v>
      </c>
      <c r="ER6" s="84"/>
      <c r="ES6" s="84"/>
      <c r="ET6" s="84" t="s">
        <v>674</v>
      </c>
      <c r="EU6" s="84"/>
      <c r="EV6" s="84"/>
      <c r="EW6" s="84" t="s">
        <v>675</v>
      </c>
      <c r="EX6" s="84"/>
      <c r="EY6" s="84"/>
      <c r="EZ6" s="84" t="s">
        <v>676</v>
      </c>
      <c r="FA6" s="84"/>
      <c r="FB6" s="84"/>
      <c r="FC6" s="84" t="s">
        <v>677</v>
      </c>
      <c r="FD6" s="84"/>
      <c r="FE6" s="84"/>
      <c r="FF6" s="84" t="s">
        <v>678</v>
      </c>
      <c r="FG6" s="84"/>
      <c r="FH6" s="84"/>
      <c r="FI6" s="84" t="s">
        <v>679</v>
      </c>
      <c r="FJ6" s="84"/>
      <c r="FK6" s="84"/>
      <c r="FL6" s="84" t="s">
        <v>711</v>
      </c>
      <c r="FM6" s="84"/>
      <c r="FN6" s="84"/>
      <c r="FO6" s="84" t="s">
        <v>680</v>
      </c>
      <c r="FP6" s="84"/>
      <c r="FQ6" s="84"/>
      <c r="FR6" s="84" t="s">
        <v>681</v>
      </c>
      <c r="FS6" s="84"/>
      <c r="FT6" s="84"/>
      <c r="FU6" s="84" t="s">
        <v>682</v>
      </c>
      <c r="FV6" s="84"/>
      <c r="FW6" s="84"/>
      <c r="FX6" s="84" t="s">
        <v>683</v>
      </c>
      <c r="FY6" s="84"/>
      <c r="FZ6" s="84"/>
      <c r="GA6" s="84" t="s">
        <v>684</v>
      </c>
      <c r="GB6" s="84"/>
      <c r="GC6" s="84"/>
      <c r="GD6" s="84" t="s">
        <v>685</v>
      </c>
      <c r="GE6" s="84"/>
      <c r="GF6" s="84"/>
      <c r="GG6" s="84" t="s">
        <v>686</v>
      </c>
      <c r="GH6" s="84"/>
      <c r="GI6" s="84"/>
      <c r="GJ6" s="84" t="s">
        <v>687</v>
      </c>
      <c r="GK6" s="84"/>
      <c r="GL6" s="84"/>
      <c r="GM6" s="84" t="s">
        <v>688</v>
      </c>
      <c r="GN6" s="84"/>
      <c r="GO6" s="84"/>
      <c r="GP6" s="84" t="s">
        <v>712</v>
      </c>
      <c r="GQ6" s="84"/>
      <c r="GR6" s="84"/>
      <c r="GS6" s="84" t="s">
        <v>689</v>
      </c>
      <c r="GT6" s="84"/>
      <c r="GU6" s="84"/>
      <c r="GV6" s="84" t="s">
        <v>690</v>
      </c>
      <c r="GW6" s="84"/>
      <c r="GX6" s="84"/>
      <c r="GY6" s="84" t="s">
        <v>691</v>
      </c>
      <c r="GZ6" s="84"/>
      <c r="HA6" s="84"/>
      <c r="HB6" s="84" t="s">
        <v>692</v>
      </c>
      <c r="HC6" s="84"/>
      <c r="HD6" s="84"/>
      <c r="HE6" s="84" t="s">
        <v>693</v>
      </c>
      <c r="HF6" s="84"/>
      <c r="HG6" s="84"/>
      <c r="HH6" s="84" t="s">
        <v>694</v>
      </c>
      <c r="HI6" s="84"/>
      <c r="HJ6" s="84"/>
      <c r="HK6" s="84" t="s">
        <v>695</v>
      </c>
      <c r="HL6" s="84"/>
      <c r="HM6" s="84"/>
      <c r="HN6" s="84" t="s">
        <v>696</v>
      </c>
      <c r="HO6" s="84"/>
      <c r="HP6" s="84"/>
      <c r="HQ6" s="84" t="s">
        <v>697</v>
      </c>
      <c r="HR6" s="84"/>
      <c r="HS6" s="84"/>
      <c r="HT6" s="84" t="s">
        <v>713</v>
      </c>
      <c r="HU6" s="84"/>
      <c r="HV6" s="84"/>
      <c r="HW6" s="84" t="s">
        <v>698</v>
      </c>
      <c r="HX6" s="84"/>
      <c r="HY6" s="84"/>
      <c r="HZ6" s="84" t="s">
        <v>699</v>
      </c>
      <c r="IA6" s="84"/>
      <c r="IB6" s="84"/>
      <c r="IC6" s="84" t="s">
        <v>700</v>
      </c>
      <c r="ID6" s="84"/>
      <c r="IE6" s="84"/>
      <c r="IF6" s="84" t="s">
        <v>701</v>
      </c>
      <c r="IG6" s="84"/>
      <c r="IH6" s="84"/>
      <c r="II6" s="84" t="s">
        <v>714</v>
      </c>
      <c r="IJ6" s="84"/>
      <c r="IK6" s="84"/>
      <c r="IL6" s="84" t="s">
        <v>702</v>
      </c>
      <c r="IM6" s="84"/>
      <c r="IN6" s="84"/>
      <c r="IO6" s="84" t="s">
        <v>703</v>
      </c>
      <c r="IP6" s="84"/>
      <c r="IQ6" s="84"/>
      <c r="IR6" s="84" t="s">
        <v>704</v>
      </c>
      <c r="IS6" s="84"/>
      <c r="IT6" s="84"/>
    </row>
    <row r="7" spans="1:254" ht="104.25" customHeight="1" x14ac:dyDescent="0.25">
      <c r="A7" s="114"/>
      <c r="B7" s="114"/>
      <c r="C7" s="91" t="s">
        <v>1336</v>
      </c>
      <c r="D7" s="91"/>
      <c r="E7" s="91"/>
      <c r="F7" s="91" t="s">
        <v>1337</v>
      </c>
      <c r="G7" s="91"/>
      <c r="H7" s="91"/>
      <c r="I7" s="91" t="s">
        <v>1338</v>
      </c>
      <c r="J7" s="91"/>
      <c r="K7" s="91"/>
      <c r="L7" s="91" t="s">
        <v>1339</v>
      </c>
      <c r="M7" s="91"/>
      <c r="N7" s="91"/>
      <c r="O7" s="91" t="s">
        <v>1340</v>
      </c>
      <c r="P7" s="91"/>
      <c r="Q7" s="91"/>
      <c r="R7" s="91" t="s">
        <v>1341</v>
      </c>
      <c r="S7" s="91"/>
      <c r="T7" s="91"/>
      <c r="U7" s="91" t="s">
        <v>1342</v>
      </c>
      <c r="V7" s="91"/>
      <c r="W7" s="91"/>
      <c r="X7" s="91" t="s">
        <v>1343</v>
      </c>
      <c r="Y7" s="91"/>
      <c r="Z7" s="91"/>
      <c r="AA7" s="91" t="s">
        <v>1344</v>
      </c>
      <c r="AB7" s="91"/>
      <c r="AC7" s="91"/>
      <c r="AD7" s="91" t="s">
        <v>1345</v>
      </c>
      <c r="AE7" s="91"/>
      <c r="AF7" s="91"/>
      <c r="AG7" s="91" t="s">
        <v>1346</v>
      </c>
      <c r="AH7" s="91"/>
      <c r="AI7" s="91"/>
      <c r="AJ7" s="91" t="s">
        <v>1347</v>
      </c>
      <c r="AK7" s="91"/>
      <c r="AL7" s="91"/>
      <c r="AM7" s="91" t="s">
        <v>1348</v>
      </c>
      <c r="AN7" s="91"/>
      <c r="AO7" s="91"/>
      <c r="AP7" s="91" t="s">
        <v>1349</v>
      </c>
      <c r="AQ7" s="91"/>
      <c r="AR7" s="91"/>
      <c r="AS7" s="91" t="s">
        <v>1350</v>
      </c>
      <c r="AT7" s="91"/>
      <c r="AU7" s="91"/>
      <c r="AV7" s="91" t="s">
        <v>1351</v>
      </c>
      <c r="AW7" s="91"/>
      <c r="AX7" s="91"/>
      <c r="AY7" s="91" t="s">
        <v>1352</v>
      </c>
      <c r="AZ7" s="91"/>
      <c r="BA7" s="91"/>
      <c r="BB7" s="91" t="s">
        <v>1353</v>
      </c>
      <c r="BC7" s="91"/>
      <c r="BD7" s="91"/>
      <c r="BE7" s="91" t="s">
        <v>1354</v>
      </c>
      <c r="BF7" s="91"/>
      <c r="BG7" s="91"/>
      <c r="BH7" s="91" t="s">
        <v>1355</v>
      </c>
      <c r="BI7" s="91"/>
      <c r="BJ7" s="91"/>
      <c r="BK7" s="91" t="s">
        <v>1356</v>
      </c>
      <c r="BL7" s="91"/>
      <c r="BM7" s="91"/>
      <c r="BN7" s="91" t="s">
        <v>1357</v>
      </c>
      <c r="BO7" s="91"/>
      <c r="BP7" s="91"/>
      <c r="BQ7" s="91" t="s">
        <v>1358</v>
      </c>
      <c r="BR7" s="91"/>
      <c r="BS7" s="91"/>
      <c r="BT7" s="91" t="s">
        <v>1359</v>
      </c>
      <c r="BU7" s="91"/>
      <c r="BV7" s="91"/>
      <c r="BW7" s="91" t="s">
        <v>1360</v>
      </c>
      <c r="BX7" s="91"/>
      <c r="BY7" s="91"/>
      <c r="BZ7" s="91" t="s">
        <v>1197</v>
      </c>
      <c r="CA7" s="91"/>
      <c r="CB7" s="91"/>
      <c r="CC7" s="91" t="s">
        <v>1361</v>
      </c>
      <c r="CD7" s="91"/>
      <c r="CE7" s="91"/>
      <c r="CF7" s="91" t="s">
        <v>1362</v>
      </c>
      <c r="CG7" s="91"/>
      <c r="CH7" s="91"/>
      <c r="CI7" s="91" t="s">
        <v>1363</v>
      </c>
      <c r="CJ7" s="91"/>
      <c r="CK7" s="91"/>
      <c r="CL7" s="91" t="s">
        <v>1364</v>
      </c>
      <c r="CM7" s="91"/>
      <c r="CN7" s="91"/>
      <c r="CO7" s="91" t="s">
        <v>1365</v>
      </c>
      <c r="CP7" s="91"/>
      <c r="CQ7" s="91"/>
      <c r="CR7" s="91" t="s">
        <v>1366</v>
      </c>
      <c r="CS7" s="91"/>
      <c r="CT7" s="91"/>
      <c r="CU7" s="91" t="s">
        <v>1367</v>
      </c>
      <c r="CV7" s="91"/>
      <c r="CW7" s="91"/>
      <c r="CX7" s="91" t="s">
        <v>1368</v>
      </c>
      <c r="CY7" s="91"/>
      <c r="CZ7" s="91"/>
      <c r="DA7" s="91" t="s">
        <v>1369</v>
      </c>
      <c r="DB7" s="91"/>
      <c r="DC7" s="91"/>
      <c r="DD7" s="91" t="s">
        <v>1370</v>
      </c>
      <c r="DE7" s="91"/>
      <c r="DF7" s="91"/>
      <c r="DG7" s="91" t="s">
        <v>1371</v>
      </c>
      <c r="DH7" s="91"/>
      <c r="DI7" s="91"/>
      <c r="DJ7" s="112" t="s">
        <v>1372</v>
      </c>
      <c r="DK7" s="112"/>
      <c r="DL7" s="112"/>
      <c r="DM7" s="112" t="s">
        <v>1373</v>
      </c>
      <c r="DN7" s="112"/>
      <c r="DO7" s="112"/>
      <c r="DP7" s="112" t="s">
        <v>1374</v>
      </c>
      <c r="DQ7" s="112"/>
      <c r="DR7" s="112"/>
      <c r="DS7" s="112" t="s">
        <v>1375</v>
      </c>
      <c r="DT7" s="112"/>
      <c r="DU7" s="112"/>
      <c r="DV7" s="112" t="s">
        <v>745</v>
      </c>
      <c r="DW7" s="112"/>
      <c r="DX7" s="112"/>
      <c r="DY7" s="91" t="s">
        <v>761</v>
      </c>
      <c r="DZ7" s="91"/>
      <c r="EA7" s="91"/>
      <c r="EB7" s="91" t="s">
        <v>762</v>
      </c>
      <c r="EC7" s="91"/>
      <c r="ED7" s="91"/>
      <c r="EE7" s="91" t="s">
        <v>1229</v>
      </c>
      <c r="EF7" s="91"/>
      <c r="EG7" s="91"/>
      <c r="EH7" s="91" t="s">
        <v>763</v>
      </c>
      <c r="EI7" s="91"/>
      <c r="EJ7" s="91"/>
      <c r="EK7" s="91" t="s">
        <v>1332</v>
      </c>
      <c r="EL7" s="91"/>
      <c r="EM7" s="91"/>
      <c r="EN7" s="91" t="s">
        <v>766</v>
      </c>
      <c r="EO7" s="91"/>
      <c r="EP7" s="91"/>
      <c r="EQ7" s="91" t="s">
        <v>1238</v>
      </c>
      <c r="ER7" s="91"/>
      <c r="ES7" s="91"/>
      <c r="ET7" s="91" t="s">
        <v>771</v>
      </c>
      <c r="EU7" s="91"/>
      <c r="EV7" s="91"/>
      <c r="EW7" s="91" t="s">
        <v>1241</v>
      </c>
      <c r="EX7" s="91"/>
      <c r="EY7" s="91"/>
      <c r="EZ7" s="91" t="s">
        <v>1243</v>
      </c>
      <c r="FA7" s="91"/>
      <c r="FB7" s="91"/>
      <c r="FC7" s="91" t="s">
        <v>1245</v>
      </c>
      <c r="FD7" s="91"/>
      <c r="FE7" s="91"/>
      <c r="FF7" s="91" t="s">
        <v>1333</v>
      </c>
      <c r="FG7" s="91"/>
      <c r="FH7" s="91"/>
      <c r="FI7" s="91" t="s">
        <v>1248</v>
      </c>
      <c r="FJ7" s="91"/>
      <c r="FK7" s="91"/>
      <c r="FL7" s="91" t="s">
        <v>775</v>
      </c>
      <c r="FM7" s="91"/>
      <c r="FN7" s="91"/>
      <c r="FO7" s="91" t="s">
        <v>1252</v>
      </c>
      <c r="FP7" s="91"/>
      <c r="FQ7" s="91"/>
      <c r="FR7" s="91" t="s">
        <v>1255</v>
      </c>
      <c r="FS7" s="91"/>
      <c r="FT7" s="91"/>
      <c r="FU7" s="91" t="s">
        <v>1259</v>
      </c>
      <c r="FV7" s="91"/>
      <c r="FW7" s="91"/>
      <c r="FX7" s="91" t="s">
        <v>1261</v>
      </c>
      <c r="FY7" s="91"/>
      <c r="FZ7" s="91"/>
      <c r="GA7" s="112" t="s">
        <v>1264</v>
      </c>
      <c r="GB7" s="112"/>
      <c r="GC7" s="112"/>
      <c r="GD7" s="91" t="s">
        <v>780</v>
      </c>
      <c r="GE7" s="91"/>
      <c r="GF7" s="91"/>
      <c r="GG7" s="112" t="s">
        <v>1271</v>
      </c>
      <c r="GH7" s="112"/>
      <c r="GI7" s="112"/>
      <c r="GJ7" s="112" t="s">
        <v>1272</v>
      </c>
      <c r="GK7" s="112"/>
      <c r="GL7" s="112"/>
      <c r="GM7" s="112" t="s">
        <v>1274</v>
      </c>
      <c r="GN7" s="112"/>
      <c r="GO7" s="112"/>
      <c r="GP7" s="112" t="s">
        <v>1275</v>
      </c>
      <c r="GQ7" s="112"/>
      <c r="GR7" s="112"/>
      <c r="GS7" s="112" t="s">
        <v>787</v>
      </c>
      <c r="GT7" s="112"/>
      <c r="GU7" s="112"/>
      <c r="GV7" s="112" t="s">
        <v>789</v>
      </c>
      <c r="GW7" s="112"/>
      <c r="GX7" s="112"/>
      <c r="GY7" s="112" t="s">
        <v>790</v>
      </c>
      <c r="GZ7" s="112"/>
      <c r="HA7" s="112"/>
      <c r="HB7" s="91" t="s">
        <v>1282</v>
      </c>
      <c r="HC7" s="91"/>
      <c r="HD7" s="91"/>
      <c r="HE7" s="91" t="s">
        <v>1284</v>
      </c>
      <c r="HF7" s="91"/>
      <c r="HG7" s="91"/>
      <c r="HH7" s="91" t="s">
        <v>796</v>
      </c>
      <c r="HI7" s="91"/>
      <c r="HJ7" s="91"/>
      <c r="HK7" s="91" t="s">
        <v>1285</v>
      </c>
      <c r="HL7" s="91"/>
      <c r="HM7" s="91"/>
      <c r="HN7" s="91" t="s">
        <v>1288</v>
      </c>
      <c r="HO7" s="91"/>
      <c r="HP7" s="91"/>
      <c r="HQ7" s="91" t="s">
        <v>799</v>
      </c>
      <c r="HR7" s="91"/>
      <c r="HS7" s="91"/>
      <c r="HT7" s="91" t="s">
        <v>797</v>
      </c>
      <c r="HU7" s="91"/>
      <c r="HV7" s="91"/>
      <c r="HW7" s="91" t="s">
        <v>618</v>
      </c>
      <c r="HX7" s="91"/>
      <c r="HY7" s="91"/>
      <c r="HZ7" s="91" t="s">
        <v>1297</v>
      </c>
      <c r="IA7" s="91"/>
      <c r="IB7" s="91"/>
      <c r="IC7" s="91" t="s">
        <v>1301</v>
      </c>
      <c r="ID7" s="91"/>
      <c r="IE7" s="91"/>
      <c r="IF7" s="91" t="s">
        <v>802</v>
      </c>
      <c r="IG7" s="91"/>
      <c r="IH7" s="91"/>
      <c r="II7" s="91" t="s">
        <v>1306</v>
      </c>
      <c r="IJ7" s="91"/>
      <c r="IK7" s="91"/>
      <c r="IL7" s="91" t="s">
        <v>1307</v>
      </c>
      <c r="IM7" s="91"/>
      <c r="IN7" s="91"/>
      <c r="IO7" s="91" t="s">
        <v>1311</v>
      </c>
      <c r="IP7" s="91"/>
      <c r="IQ7" s="91"/>
      <c r="IR7" s="91" t="s">
        <v>1315</v>
      </c>
      <c r="IS7" s="91"/>
      <c r="IT7" s="91"/>
    </row>
    <row r="8" spans="1:254" ht="58.5" customHeight="1" x14ac:dyDescent="0.25">
      <c r="A8" s="115"/>
      <c r="B8" s="115"/>
      <c r="C8" s="55" t="s">
        <v>30</v>
      </c>
      <c r="D8" s="55" t="s">
        <v>1165</v>
      </c>
      <c r="E8" s="55" t="s">
        <v>1166</v>
      </c>
      <c r="F8" s="55" t="s">
        <v>1167</v>
      </c>
      <c r="G8" s="55" t="s">
        <v>1168</v>
      </c>
      <c r="H8" s="55" t="s">
        <v>1059</v>
      </c>
      <c r="I8" s="55" t="s">
        <v>1169</v>
      </c>
      <c r="J8" s="55" t="s">
        <v>1170</v>
      </c>
      <c r="K8" s="55" t="s">
        <v>716</v>
      </c>
      <c r="L8" s="55" t="s">
        <v>251</v>
      </c>
      <c r="M8" s="55" t="s">
        <v>717</v>
      </c>
      <c r="N8" s="55" t="s">
        <v>718</v>
      </c>
      <c r="O8" s="55" t="s">
        <v>624</v>
      </c>
      <c r="P8" s="55" t="s">
        <v>1171</v>
      </c>
      <c r="Q8" s="55" t="s">
        <v>625</v>
      </c>
      <c r="R8" s="55" t="s">
        <v>719</v>
      </c>
      <c r="S8" s="55" t="s">
        <v>1172</v>
      </c>
      <c r="T8" s="55" t="s">
        <v>720</v>
      </c>
      <c r="U8" s="55" t="s">
        <v>1173</v>
      </c>
      <c r="V8" s="55" t="s">
        <v>1174</v>
      </c>
      <c r="W8" s="55" t="s">
        <v>1175</v>
      </c>
      <c r="X8" s="55" t="s">
        <v>721</v>
      </c>
      <c r="Y8" s="55" t="s">
        <v>722</v>
      </c>
      <c r="Z8" s="55" t="s">
        <v>1176</v>
      </c>
      <c r="AA8" s="55" t="s">
        <v>198</v>
      </c>
      <c r="AB8" s="55" t="s">
        <v>210</v>
      </c>
      <c r="AC8" s="55" t="s">
        <v>212</v>
      </c>
      <c r="AD8" s="55" t="s">
        <v>511</v>
      </c>
      <c r="AE8" s="55" t="s">
        <v>512</v>
      </c>
      <c r="AF8" s="55" t="s">
        <v>1177</v>
      </c>
      <c r="AG8" s="55" t="s">
        <v>1178</v>
      </c>
      <c r="AH8" s="55" t="s">
        <v>1179</v>
      </c>
      <c r="AI8" s="55" t="s">
        <v>1180</v>
      </c>
      <c r="AJ8" s="55" t="s">
        <v>1181</v>
      </c>
      <c r="AK8" s="55" t="s">
        <v>516</v>
      </c>
      <c r="AL8" s="55" t="s">
        <v>1182</v>
      </c>
      <c r="AM8" s="55" t="s">
        <v>724</v>
      </c>
      <c r="AN8" s="55" t="s">
        <v>725</v>
      </c>
      <c r="AO8" s="55" t="s">
        <v>1183</v>
      </c>
      <c r="AP8" s="55" t="s">
        <v>726</v>
      </c>
      <c r="AQ8" s="55" t="s">
        <v>1184</v>
      </c>
      <c r="AR8" s="55" t="s">
        <v>727</v>
      </c>
      <c r="AS8" s="55" t="s">
        <v>95</v>
      </c>
      <c r="AT8" s="55" t="s">
        <v>257</v>
      </c>
      <c r="AU8" s="55" t="s">
        <v>1185</v>
      </c>
      <c r="AV8" s="55" t="s">
        <v>728</v>
      </c>
      <c r="AW8" s="55" t="s">
        <v>729</v>
      </c>
      <c r="AX8" s="55" t="s">
        <v>1186</v>
      </c>
      <c r="AY8" s="55" t="s">
        <v>216</v>
      </c>
      <c r="AZ8" s="55" t="s">
        <v>517</v>
      </c>
      <c r="BA8" s="55" t="s">
        <v>730</v>
      </c>
      <c r="BB8" s="55" t="s">
        <v>731</v>
      </c>
      <c r="BC8" s="55" t="s">
        <v>732</v>
      </c>
      <c r="BD8" s="55" t="s">
        <v>733</v>
      </c>
      <c r="BE8" s="55" t="s">
        <v>734</v>
      </c>
      <c r="BF8" s="55" t="s">
        <v>735</v>
      </c>
      <c r="BG8" s="55" t="s">
        <v>1187</v>
      </c>
      <c r="BH8" s="55" t="s">
        <v>1188</v>
      </c>
      <c r="BI8" s="55" t="s">
        <v>736</v>
      </c>
      <c r="BJ8" s="55" t="s">
        <v>1189</v>
      </c>
      <c r="BK8" s="55" t="s">
        <v>737</v>
      </c>
      <c r="BL8" s="55" t="s">
        <v>738</v>
      </c>
      <c r="BM8" s="55" t="s">
        <v>1190</v>
      </c>
      <c r="BN8" s="55" t="s">
        <v>1191</v>
      </c>
      <c r="BO8" s="55" t="s">
        <v>1192</v>
      </c>
      <c r="BP8" s="55" t="s">
        <v>723</v>
      </c>
      <c r="BQ8" s="55" t="s">
        <v>1193</v>
      </c>
      <c r="BR8" s="55" t="s">
        <v>1194</v>
      </c>
      <c r="BS8" s="55" t="s">
        <v>1195</v>
      </c>
      <c r="BT8" s="55" t="s">
        <v>739</v>
      </c>
      <c r="BU8" s="55" t="s">
        <v>740</v>
      </c>
      <c r="BV8" s="55" t="s">
        <v>1196</v>
      </c>
      <c r="BW8" s="55" t="s">
        <v>741</v>
      </c>
      <c r="BX8" s="55" t="s">
        <v>742</v>
      </c>
      <c r="BY8" s="55" t="s">
        <v>743</v>
      </c>
      <c r="BZ8" s="55" t="s">
        <v>1197</v>
      </c>
      <c r="CA8" s="55" t="s">
        <v>1198</v>
      </c>
      <c r="CB8" s="55" t="s">
        <v>1199</v>
      </c>
      <c r="CC8" s="55" t="s">
        <v>1200</v>
      </c>
      <c r="CD8" s="55" t="s">
        <v>746</v>
      </c>
      <c r="CE8" s="55" t="s">
        <v>747</v>
      </c>
      <c r="CF8" s="55" t="s">
        <v>1201</v>
      </c>
      <c r="CG8" s="55" t="s">
        <v>1202</v>
      </c>
      <c r="CH8" s="55" t="s">
        <v>744</v>
      </c>
      <c r="CI8" s="55" t="s">
        <v>1203</v>
      </c>
      <c r="CJ8" s="55" t="s">
        <v>1204</v>
      </c>
      <c r="CK8" s="55" t="s">
        <v>748</v>
      </c>
      <c r="CL8" s="55" t="s">
        <v>354</v>
      </c>
      <c r="CM8" s="55" t="s">
        <v>522</v>
      </c>
      <c r="CN8" s="55" t="s">
        <v>355</v>
      </c>
      <c r="CO8" s="55" t="s">
        <v>749</v>
      </c>
      <c r="CP8" s="55" t="s">
        <v>1205</v>
      </c>
      <c r="CQ8" s="55" t="s">
        <v>750</v>
      </c>
      <c r="CR8" s="55" t="s">
        <v>751</v>
      </c>
      <c r="CS8" s="55" t="s">
        <v>1206</v>
      </c>
      <c r="CT8" s="55" t="s">
        <v>752</v>
      </c>
      <c r="CU8" s="55" t="s">
        <v>532</v>
      </c>
      <c r="CV8" s="55" t="s">
        <v>533</v>
      </c>
      <c r="CW8" s="55" t="s">
        <v>534</v>
      </c>
      <c r="CX8" s="55" t="s">
        <v>1207</v>
      </c>
      <c r="CY8" s="55" t="s">
        <v>1208</v>
      </c>
      <c r="CZ8" s="55" t="s">
        <v>537</v>
      </c>
      <c r="DA8" s="55" t="s">
        <v>513</v>
      </c>
      <c r="DB8" s="55" t="s">
        <v>514</v>
      </c>
      <c r="DC8" s="55" t="s">
        <v>753</v>
      </c>
      <c r="DD8" s="55" t="s">
        <v>756</v>
      </c>
      <c r="DE8" s="55" t="s">
        <v>757</v>
      </c>
      <c r="DF8" s="55" t="s">
        <v>1209</v>
      </c>
      <c r="DG8" s="55" t="s">
        <v>1210</v>
      </c>
      <c r="DH8" s="55" t="s">
        <v>1211</v>
      </c>
      <c r="DI8" s="55" t="s">
        <v>1212</v>
      </c>
      <c r="DJ8" s="56" t="s">
        <v>360</v>
      </c>
      <c r="DK8" s="55" t="s">
        <v>1213</v>
      </c>
      <c r="DL8" s="56" t="s">
        <v>1214</v>
      </c>
      <c r="DM8" s="56" t="s">
        <v>758</v>
      </c>
      <c r="DN8" s="55" t="s">
        <v>1215</v>
      </c>
      <c r="DO8" s="56" t="s">
        <v>759</v>
      </c>
      <c r="DP8" s="56" t="s">
        <v>760</v>
      </c>
      <c r="DQ8" s="55" t="s">
        <v>1331</v>
      </c>
      <c r="DR8" s="56" t="s">
        <v>1216</v>
      </c>
      <c r="DS8" s="56" t="s">
        <v>1217</v>
      </c>
      <c r="DT8" s="55" t="s">
        <v>1218</v>
      </c>
      <c r="DU8" s="56" t="s">
        <v>1219</v>
      </c>
      <c r="DV8" s="56" t="s">
        <v>1220</v>
      </c>
      <c r="DW8" s="55" t="s">
        <v>1221</v>
      </c>
      <c r="DX8" s="56" t="s">
        <v>1222</v>
      </c>
      <c r="DY8" s="55" t="s">
        <v>1223</v>
      </c>
      <c r="DZ8" s="55" t="s">
        <v>1224</v>
      </c>
      <c r="EA8" s="55" t="s">
        <v>1225</v>
      </c>
      <c r="EB8" s="55" t="s">
        <v>1226</v>
      </c>
      <c r="EC8" s="55" t="s">
        <v>1227</v>
      </c>
      <c r="ED8" s="55" t="s">
        <v>1228</v>
      </c>
      <c r="EE8" s="55" t="s">
        <v>1230</v>
      </c>
      <c r="EF8" s="55" t="s">
        <v>1231</v>
      </c>
      <c r="EG8" s="55" t="s">
        <v>1232</v>
      </c>
      <c r="EH8" s="55" t="s">
        <v>764</v>
      </c>
      <c r="EI8" s="55" t="s">
        <v>765</v>
      </c>
      <c r="EJ8" s="55" t="s">
        <v>1233</v>
      </c>
      <c r="EK8" s="55" t="s">
        <v>1234</v>
      </c>
      <c r="EL8" s="55" t="s">
        <v>1235</v>
      </c>
      <c r="EM8" s="55" t="s">
        <v>1236</v>
      </c>
      <c r="EN8" s="55" t="s">
        <v>767</v>
      </c>
      <c r="EO8" s="55" t="s">
        <v>768</v>
      </c>
      <c r="EP8" s="55" t="s">
        <v>1237</v>
      </c>
      <c r="EQ8" s="55" t="s">
        <v>769</v>
      </c>
      <c r="ER8" s="55" t="s">
        <v>770</v>
      </c>
      <c r="ES8" s="55" t="s">
        <v>1239</v>
      </c>
      <c r="ET8" s="55" t="s">
        <v>772</v>
      </c>
      <c r="EU8" s="55" t="s">
        <v>773</v>
      </c>
      <c r="EV8" s="55" t="s">
        <v>1240</v>
      </c>
      <c r="EW8" s="55" t="s">
        <v>772</v>
      </c>
      <c r="EX8" s="55" t="s">
        <v>773</v>
      </c>
      <c r="EY8" s="55" t="s">
        <v>1242</v>
      </c>
      <c r="EZ8" s="55" t="s">
        <v>198</v>
      </c>
      <c r="FA8" s="55" t="s">
        <v>1244</v>
      </c>
      <c r="FB8" s="55" t="s">
        <v>211</v>
      </c>
      <c r="FC8" s="55" t="s">
        <v>754</v>
      </c>
      <c r="FD8" s="55" t="s">
        <v>755</v>
      </c>
      <c r="FE8" s="55" t="s">
        <v>786</v>
      </c>
      <c r="FF8" s="55" t="s">
        <v>774</v>
      </c>
      <c r="FG8" s="55" t="s">
        <v>1246</v>
      </c>
      <c r="FH8" s="55" t="s">
        <v>1247</v>
      </c>
      <c r="FI8" s="55" t="s">
        <v>16</v>
      </c>
      <c r="FJ8" s="55" t="s">
        <v>17</v>
      </c>
      <c r="FK8" s="55" t="s">
        <v>147</v>
      </c>
      <c r="FL8" s="55" t="s">
        <v>1249</v>
      </c>
      <c r="FM8" s="55" t="s">
        <v>1250</v>
      </c>
      <c r="FN8" s="55" t="s">
        <v>1251</v>
      </c>
      <c r="FO8" s="55" t="s">
        <v>1253</v>
      </c>
      <c r="FP8" s="55" t="s">
        <v>1254</v>
      </c>
      <c r="FQ8" s="55" t="s">
        <v>1256</v>
      </c>
      <c r="FR8" s="55" t="s">
        <v>776</v>
      </c>
      <c r="FS8" s="55" t="s">
        <v>1257</v>
      </c>
      <c r="FT8" s="55" t="s">
        <v>1258</v>
      </c>
      <c r="FU8" s="55" t="s">
        <v>777</v>
      </c>
      <c r="FV8" s="55" t="s">
        <v>778</v>
      </c>
      <c r="FW8" s="55" t="s">
        <v>1260</v>
      </c>
      <c r="FX8" s="55" t="s">
        <v>1262</v>
      </c>
      <c r="FY8" s="55" t="s">
        <v>779</v>
      </c>
      <c r="FZ8" s="55" t="s">
        <v>1263</v>
      </c>
      <c r="GA8" s="56" t="s">
        <v>1265</v>
      </c>
      <c r="GB8" s="55" t="s">
        <v>1266</v>
      </c>
      <c r="GC8" s="56" t="s">
        <v>1267</v>
      </c>
      <c r="GD8" s="55" t="s">
        <v>1268</v>
      </c>
      <c r="GE8" s="55" t="s">
        <v>1269</v>
      </c>
      <c r="GF8" s="55" t="s">
        <v>1270</v>
      </c>
      <c r="GG8" s="56" t="s">
        <v>152</v>
      </c>
      <c r="GH8" s="55" t="s">
        <v>781</v>
      </c>
      <c r="GI8" s="56" t="s">
        <v>782</v>
      </c>
      <c r="GJ8" s="56" t="s">
        <v>1273</v>
      </c>
      <c r="GK8" s="55" t="s">
        <v>524</v>
      </c>
      <c r="GL8" s="56" t="s">
        <v>783</v>
      </c>
      <c r="GM8" s="56" t="s">
        <v>244</v>
      </c>
      <c r="GN8" s="55" t="s">
        <v>252</v>
      </c>
      <c r="GO8" s="56" t="s">
        <v>786</v>
      </c>
      <c r="GP8" s="56" t="s">
        <v>784</v>
      </c>
      <c r="GQ8" s="55" t="s">
        <v>785</v>
      </c>
      <c r="GR8" s="56" t="s">
        <v>1276</v>
      </c>
      <c r="GS8" s="56" t="s">
        <v>1277</v>
      </c>
      <c r="GT8" s="55" t="s">
        <v>788</v>
      </c>
      <c r="GU8" s="56" t="s">
        <v>1278</v>
      </c>
      <c r="GV8" s="56" t="s">
        <v>1279</v>
      </c>
      <c r="GW8" s="55" t="s">
        <v>1280</v>
      </c>
      <c r="GX8" s="56" t="s">
        <v>1281</v>
      </c>
      <c r="GY8" s="56" t="s">
        <v>791</v>
      </c>
      <c r="GZ8" s="55" t="s">
        <v>792</v>
      </c>
      <c r="HA8" s="56" t="s">
        <v>793</v>
      </c>
      <c r="HB8" s="55" t="s">
        <v>576</v>
      </c>
      <c r="HC8" s="55" t="s">
        <v>1283</v>
      </c>
      <c r="HD8" s="55" t="s">
        <v>794</v>
      </c>
      <c r="HE8" s="55" t="s">
        <v>95</v>
      </c>
      <c r="HF8" s="55" t="s">
        <v>257</v>
      </c>
      <c r="HG8" s="55" t="s">
        <v>256</v>
      </c>
      <c r="HH8" s="55" t="s">
        <v>41</v>
      </c>
      <c r="HI8" s="55" t="s">
        <v>42</v>
      </c>
      <c r="HJ8" s="55" t="s">
        <v>103</v>
      </c>
      <c r="HK8" s="55" t="s">
        <v>1286</v>
      </c>
      <c r="HL8" s="55" t="s">
        <v>795</v>
      </c>
      <c r="HM8" s="55" t="s">
        <v>1287</v>
      </c>
      <c r="HN8" s="55" t="s">
        <v>1289</v>
      </c>
      <c r="HO8" s="55" t="s">
        <v>1290</v>
      </c>
      <c r="HP8" s="55" t="s">
        <v>1291</v>
      </c>
      <c r="HQ8" s="55" t="s">
        <v>800</v>
      </c>
      <c r="HR8" s="55" t="s">
        <v>801</v>
      </c>
      <c r="HS8" s="55" t="s">
        <v>1292</v>
      </c>
      <c r="HT8" s="55" t="s">
        <v>1334</v>
      </c>
      <c r="HU8" s="55" t="s">
        <v>798</v>
      </c>
      <c r="HV8" s="55" t="s">
        <v>1293</v>
      </c>
      <c r="HW8" s="55" t="s">
        <v>1294</v>
      </c>
      <c r="HX8" s="55" t="s">
        <v>1295</v>
      </c>
      <c r="HY8" s="55" t="s">
        <v>1296</v>
      </c>
      <c r="HZ8" s="55" t="s">
        <v>1298</v>
      </c>
      <c r="IA8" s="55" t="s">
        <v>1299</v>
      </c>
      <c r="IB8" s="55" t="s">
        <v>1300</v>
      </c>
      <c r="IC8" s="55" t="s">
        <v>1302</v>
      </c>
      <c r="ID8" s="55" t="s">
        <v>1303</v>
      </c>
      <c r="IE8" s="55" t="s">
        <v>1304</v>
      </c>
      <c r="IF8" s="55" t="s">
        <v>803</v>
      </c>
      <c r="IG8" s="55" t="s">
        <v>804</v>
      </c>
      <c r="IH8" s="55" t="s">
        <v>1305</v>
      </c>
      <c r="II8" s="55" t="s">
        <v>148</v>
      </c>
      <c r="IJ8" s="55" t="s">
        <v>235</v>
      </c>
      <c r="IK8" s="55" t="s">
        <v>209</v>
      </c>
      <c r="IL8" s="55" t="s">
        <v>1308</v>
      </c>
      <c r="IM8" s="55" t="s">
        <v>1309</v>
      </c>
      <c r="IN8" s="55" t="s">
        <v>1310</v>
      </c>
      <c r="IO8" s="55" t="s">
        <v>1312</v>
      </c>
      <c r="IP8" s="55" t="s">
        <v>1313</v>
      </c>
      <c r="IQ8" s="55" t="s">
        <v>1314</v>
      </c>
      <c r="IR8" s="55" t="s">
        <v>1316</v>
      </c>
      <c r="IS8" s="55" t="s">
        <v>1317</v>
      </c>
      <c r="IT8" s="55" t="s">
        <v>1318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7" t="s">
        <v>278</v>
      </c>
      <c r="B34" s="8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9" t="s">
        <v>838</v>
      </c>
      <c r="B35" s="9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5" t="s">
        <v>811</v>
      </c>
      <c r="C37" s="45"/>
      <c r="D37" s="45"/>
      <c r="E37" s="45"/>
      <c r="F37" s="29"/>
      <c r="G37" s="29"/>
      <c r="H37" s="29"/>
      <c r="I37" s="29"/>
      <c r="J37" s="29"/>
      <c r="K37" s="29"/>
      <c r="L37" s="29"/>
      <c r="M37" s="29"/>
    </row>
    <row r="38" spans="1:254" x14ac:dyDescent="0.25">
      <c r="B38" s="26" t="s">
        <v>812</v>
      </c>
      <c r="C38" s="26" t="s">
        <v>806</v>
      </c>
      <c r="D38" s="34">
        <f>E38/100*25</f>
        <v>0</v>
      </c>
      <c r="E38" s="31">
        <f>(C35+F35+I35+L35+O35+R35+U35)/7</f>
        <v>0</v>
      </c>
      <c r="F38" s="29"/>
      <c r="G38" s="29"/>
      <c r="H38" s="29"/>
      <c r="I38" s="29"/>
      <c r="J38" s="29"/>
      <c r="K38" s="29"/>
      <c r="L38" s="29"/>
      <c r="M38" s="29"/>
    </row>
    <row r="39" spans="1:254" x14ac:dyDescent="0.25">
      <c r="B39" s="26" t="s">
        <v>813</v>
      </c>
      <c r="C39" s="26" t="s">
        <v>806</v>
      </c>
      <c r="D39" s="34">
        <f>E39/100*25</f>
        <v>0</v>
      </c>
      <c r="E39" s="31">
        <f>(D35+G35+J35+M35+P35+S35+V35)/7</f>
        <v>0</v>
      </c>
      <c r="F39" s="29"/>
      <c r="G39" s="29"/>
      <c r="H39" s="29"/>
      <c r="I39" s="29"/>
      <c r="J39" s="29"/>
      <c r="K39" s="29"/>
      <c r="L39" s="29"/>
      <c r="M39" s="29"/>
    </row>
    <row r="40" spans="1:254" x14ac:dyDescent="0.25">
      <c r="B40" s="26" t="s">
        <v>814</v>
      </c>
      <c r="C40" s="26" t="s">
        <v>806</v>
      </c>
      <c r="D40" s="34">
        <f>E40/100*25</f>
        <v>0</v>
      </c>
      <c r="E40" s="31">
        <f>(E35+H35+K35+N35+Q35+T35+W35)/7</f>
        <v>0</v>
      </c>
      <c r="F40" s="29"/>
      <c r="G40" s="29"/>
      <c r="H40" s="29"/>
      <c r="I40" s="29"/>
      <c r="J40" s="29"/>
      <c r="K40" s="29"/>
      <c r="L40" s="29"/>
      <c r="M40" s="29"/>
    </row>
    <row r="41" spans="1:254" x14ac:dyDescent="0.25">
      <c r="B41" s="26"/>
      <c r="C41" s="52"/>
      <c r="D41" s="54">
        <f>SUM(D38:D40)</f>
        <v>0</v>
      </c>
      <c r="E41" s="54">
        <f>SUM(E38:E40)</f>
        <v>0</v>
      </c>
      <c r="F41" s="29"/>
      <c r="G41" s="29"/>
      <c r="H41" s="29"/>
      <c r="I41" s="29"/>
      <c r="J41" s="29"/>
      <c r="K41" s="29"/>
      <c r="L41" s="29"/>
      <c r="M41" s="29"/>
    </row>
    <row r="42" spans="1:254" x14ac:dyDescent="0.25">
      <c r="B42" s="26"/>
      <c r="C42" s="26"/>
      <c r="D42" s="125" t="s">
        <v>56</v>
      </c>
      <c r="E42" s="126"/>
      <c r="F42" s="77" t="s">
        <v>3</v>
      </c>
      <c r="G42" s="78"/>
      <c r="H42" s="79" t="s">
        <v>715</v>
      </c>
      <c r="I42" s="80"/>
      <c r="J42" s="79" t="s">
        <v>331</v>
      </c>
      <c r="K42" s="80"/>
      <c r="L42" s="29"/>
      <c r="M42" s="29"/>
    </row>
    <row r="43" spans="1:254" x14ac:dyDescent="0.25">
      <c r="B43" s="26" t="s">
        <v>812</v>
      </c>
      <c r="C43" s="26" t="s">
        <v>807</v>
      </c>
      <c r="D43" s="34">
        <f>E43/100*25</f>
        <v>0</v>
      </c>
      <c r="E43" s="31">
        <f>(X35+AA35+AD35+AG35+AJ35+AM35+AP35)/7</f>
        <v>0</v>
      </c>
      <c r="F43" s="22">
        <f>G43/100*25</f>
        <v>0</v>
      </c>
      <c r="G43" s="31">
        <f>(AS35+AV35+AY35+BB35+BE35+BH35+BK35)/7</f>
        <v>0</v>
      </c>
      <c r="H43" s="22">
        <f>I43/100*25</f>
        <v>0</v>
      </c>
      <c r="I43" s="31">
        <f>(BN35+BQ35+BT35+BW35+BZ35+CC35+CF35)/7</f>
        <v>0</v>
      </c>
      <c r="J43" s="22">
        <f>K43/100*25</f>
        <v>0</v>
      </c>
      <c r="K43" s="31">
        <f>(CI35+CL35+CO35+CR35+CU35+CX35+DA35)/7</f>
        <v>0</v>
      </c>
      <c r="L43" s="29"/>
      <c r="M43" s="29"/>
    </row>
    <row r="44" spans="1:254" x14ac:dyDescent="0.25">
      <c r="B44" s="26" t="s">
        <v>813</v>
      </c>
      <c r="C44" s="26" t="s">
        <v>807</v>
      </c>
      <c r="D44" s="34">
        <f>E44/100*25</f>
        <v>0</v>
      </c>
      <c r="E44" s="31">
        <f>(Y35+AB35+AE35+AH35+AK35+AN35+AQ35)/7</f>
        <v>0</v>
      </c>
      <c r="F44" s="22">
        <f>G44/100*25</f>
        <v>0</v>
      </c>
      <c r="G44" s="31">
        <f>(AT35+AW35+AZ35+BC35+BF35+BI35+BL35)/7</f>
        <v>0</v>
      </c>
      <c r="H44" s="22">
        <f>I44/100*25</f>
        <v>0</v>
      </c>
      <c r="I44" s="31">
        <f>(BO35+BR35+BU35+BX35+CA35+CD35+CG35)/7</f>
        <v>0</v>
      </c>
      <c r="J44" s="22">
        <f>K44/100*25</f>
        <v>0</v>
      </c>
      <c r="K44" s="31">
        <f>(CJ35+CM35+CP35+CS35+CV35+CY35+DB35)/7</f>
        <v>0</v>
      </c>
      <c r="L44" s="29"/>
      <c r="M44" s="29"/>
    </row>
    <row r="45" spans="1:254" x14ac:dyDescent="0.25">
      <c r="B45" s="26" t="s">
        <v>814</v>
      </c>
      <c r="C45" s="26" t="s">
        <v>807</v>
      </c>
      <c r="D45" s="34">
        <f>E45/100*25</f>
        <v>0</v>
      </c>
      <c r="E45" s="31">
        <f>(Z35+AC35+AF35+AI35+AL35+AO35+AR35)/7</f>
        <v>0</v>
      </c>
      <c r="F45" s="22">
        <f>G45/100*25</f>
        <v>0</v>
      </c>
      <c r="G45" s="31">
        <f>(AU35+AX35+BA35+BD35+BG35+BJ35+BM35)/7</f>
        <v>0</v>
      </c>
      <c r="H45" s="22">
        <f>I45/100*25</f>
        <v>0</v>
      </c>
      <c r="I45" s="31">
        <f>(BP35+BS35+BV35+BY35+CB35+CE35+CH35)/7</f>
        <v>0</v>
      </c>
      <c r="J45" s="22">
        <f>K45/100*25</f>
        <v>0</v>
      </c>
      <c r="K45" s="31">
        <f>(CK35+CN35+CQ35+CT35+CW35+CZ35+DC35)/7</f>
        <v>0</v>
      </c>
      <c r="L45" s="29"/>
      <c r="M45" s="29"/>
    </row>
    <row r="46" spans="1:254" x14ac:dyDescent="0.25">
      <c r="B46" s="26"/>
      <c r="C46" s="26"/>
      <c r="D46" s="33">
        <f t="shared" ref="D46:I46" si="8">SUM(D43:D45)</f>
        <v>0</v>
      </c>
      <c r="E46" s="33">
        <f t="shared" si="8"/>
        <v>0</v>
      </c>
      <c r="F46" s="32">
        <f t="shared" si="8"/>
        <v>0</v>
      </c>
      <c r="G46" s="32">
        <f t="shared" si="8"/>
        <v>0</v>
      </c>
      <c r="H46" s="32">
        <f t="shared" si="8"/>
        <v>0</v>
      </c>
      <c r="I46" s="32">
        <f t="shared" si="8"/>
        <v>0</v>
      </c>
      <c r="J46" s="32">
        <f>SUM(J43:J45)</f>
        <v>0</v>
      </c>
      <c r="K46" s="32">
        <f>SUM(K43:K45)</f>
        <v>0</v>
      </c>
      <c r="L46" s="29"/>
      <c r="M46" s="29"/>
    </row>
    <row r="47" spans="1:254" x14ac:dyDescent="0.25">
      <c r="B47" s="26" t="s">
        <v>812</v>
      </c>
      <c r="C47" s="26" t="s">
        <v>808</v>
      </c>
      <c r="D47" s="34">
        <f>E47/100*25</f>
        <v>0</v>
      </c>
      <c r="E47" s="31">
        <f>(DD35+DG35+DJ35+DM35+DP35+DS35+DV35)/7</f>
        <v>0</v>
      </c>
      <c r="F47" s="29"/>
      <c r="G47" s="29"/>
      <c r="H47" s="29"/>
      <c r="I47" s="29"/>
      <c r="J47" s="29"/>
      <c r="K47" s="29"/>
      <c r="L47" s="29"/>
      <c r="M47" s="29"/>
    </row>
    <row r="48" spans="1:254" x14ac:dyDescent="0.25">
      <c r="B48" s="26" t="s">
        <v>813</v>
      </c>
      <c r="C48" s="26" t="s">
        <v>808</v>
      </c>
      <c r="D48" s="34">
        <f>E48/100*25</f>
        <v>0</v>
      </c>
      <c r="E48" s="31">
        <f>(DE35+DH35+DK35+DN35+DQ35+DT35+DW35)/7</f>
        <v>0</v>
      </c>
      <c r="F48" s="29"/>
      <c r="G48" s="29"/>
      <c r="H48" s="29"/>
      <c r="I48" s="29"/>
      <c r="J48" s="29"/>
      <c r="K48" s="29"/>
      <c r="L48" s="29"/>
      <c r="M48" s="29"/>
    </row>
    <row r="49" spans="2:13" x14ac:dyDescent="0.25">
      <c r="B49" s="26" t="s">
        <v>814</v>
      </c>
      <c r="C49" s="26" t="s">
        <v>808</v>
      </c>
      <c r="D49" s="34">
        <f>E49/100*25</f>
        <v>0</v>
      </c>
      <c r="E49" s="31">
        <f>(DF35+DI35+DL35+DO35+DR35+DU35+DX35)/7</f>
        <v>0</v>
      </c>
      <c r="F49" s="29"/>
      <c r="G49" s="29"/>
      <c r="H49" s="29"/>
      <c r="I49" s="29"/>
      <c r="J49" s="29"/>
      <c r="K49" s="29"/>
      <c r="L49" s="29"/>
      <c r="M49" s="29"/>
    </row>
    <row r="50" spans="2:13" x14ac:dyDescent="0.25">
      <c r="B50" s="26"/>
      <c r="C50" s="52"/>
      <c r="D50" s="54">
        <f>SUM(D47:D49)</f>
        <v>0</v>
      </c>
      <c r="E50" s="54">
        <f>SUM(E47:E49)</f>
        <v>0</v>
      </c>
      <c r="F50" s="29"/>
      <c r="G50" s="29"/>
      <c r="H50" s="29"/>
      <c r="I50" s="29"/>
      <c r="J50" s="29"/>
      <c r="K50" s="29"/>
      <c r="L50" s="29"/>
      <c r="M50" s="29"/>
    </row>
    <row r="51" spans="2:13" x14ac:dyDescent="0.25">
      <c r="B51" s="26"/>
      <c r="C51" s="26"/>
      <c r="D51" s="133" t="s">
        <v>159</v>
      </c>
      <c r="E51" s="133"/>
      <c r="F51" s="74" t="s">
        <v>116</v>
      </c>
      <c r="G51" s="75"/>
      <c r="H51" s="79" t="s">
        <v>174</v>
      </c>
      <c r="I51" s="80"/>
      <c r="J51" s="111" t="s">
        <v>186</v>
      </c>
      <c r="K51" s="111"/>
      <c r="L51" s="111" t="s">
        <v>117</v>
      </c>
      <c r="M51" s="111"/>
    </row>
    <row r="52" spans="2:13" x14ac:dyDescent="0.25">
      <c r="B52" s="26" t="s">
        <v>812</v>
      </c>
      <c r="C52" s="26" t="s">
        <v>809</v>
      </c>
      <c r="D52" s="34">
        <f>E52/100*25</f>
        <v>0</v>
      </c>
      <c r="E52" s="31">
        <f>(DY35+EB35+EE35+EH35+EK35+EN35+EQ35)/7</f>
        <v>0</v>
      </c>
      <c r="F52" s="22">
        <f>G52/100*25</f>
        <v>0</v>
      </c>
      <c r="G52" s="31">
        <f>(ET35+EW35+EZ35+FC35+FF35+FI35+FL35)/7</f>
        <v>0</v>
      </c>
      <c r="H52" s="22">
        <f>I52/100*25</f>
        <v>0</v>
      </c>
      <c r="I52" s="31">
        <f>(FO35+FR35+FU35+FX35+GA35+GD35+GG35)/7</f>
        <v>0</v>
      </c>
      <c r="J52" s="22">
        <f>K52/100*25</f>
        <v>0</v>
      </c>
      <c r="K52" s="31">
        <f>(GJ35+GM35+GP35+GS35+GV35+GY35+HB35)/7</f>
        <v>0</v>
      </c>
      <c r="L52" s="22">
        <f>M52/100*25</f>
        <v>0</v>
      </c>
      <c r="M52" s="31">
        <f>(HE35+HH35+HK35+HN35+HQ35+HT35+HW35)/7</f>
        <v>0</v>
      </c>
    </row>
    <row r="53" spans="2:13" x14ac:dyDescent="0.25">
      <c r="B53" s="26" t="s">
        <v>813</v>
      </c>
      <c r="C53" s="26" t="s">
        <v>809</v>
      </c>
      <c r="D53" s="34">
        <f>E53/100*25</f>
        <v>0</v>
      </c>
      <c r="E53" s="31">
        <f>(DZ35+EC35+EF35+EI35+EL35+EO35+ER35)/7</f>
        <v>0</v>
      </c>
      <c r="F53" s="22">
        <f>G53/100*25</f>
        <v>0</v>
      </c>
      <c r="G53" s="31">
        <f>(EU35+EX35+FA35+FD35+FG35+FJ35+FM35)/7</f>
        <v>0</v>
      </c>
      <c r="H53" s="22">
        <f>I53/100*25</f>
        <v>0</v>
      </c>
      <c r="I53" s="31">
        <f>(FP35+FS35+FV35+FY35+GB35+GE35+GH35)/7</f>
        <v>0</v>
      </c>
      <c r="J53" s="22">
        <f>K53/100*25</f>
        <v>0</v>
      </c>
      <c r="K53" s="31">
        <f>(GK35+GN35+GQ35+GT35+GW35+GZ35+HC35)/7</f>
        <v>0</v>
      </c>
      <c r="L53" s="22">
        <f>M53/100*25</f>
        <v>0</v>
      </c>
      <c r="M53" s="31">
        <f>(HF35+HI35+HL35+HO35+HR35+HU35+HX35)/7</f>
        <v>0</v>
      </c>
    </row>
    <row r="54" spans="2:13" x14ac:dyDescent="0.25">
      <c r="B54" s="26" t="s">
        <v>814</v>
      </c>
      <c r="C54" s="26" t="s">
        <v>809</v>
      </c>
      <c r="D54" s="34">
        <f>E54/100*25</f>
        <v>0</v>
      </c>
      <c r="E54" s="31">
        <f>(EA35+ED35+EG35+EJ35+EM35+EP35+ES35)/7</f>
        <v>0</v>
      </c>
      <c r="F54" s="22">
        <f>G54/100*25</f>
        <v>0</v>
      </c>
      <c r="G54" s="31">
        <f>(EV35+EY35+FB35+FE35+FH35+FK35+FN35)/7</f>
        <v>0</v>
      </c>
      <c r="H54" s="22">
        <f>I54/100*25</f>
        <v>0</v>
      </c>
      <c r="I54" s="31">
        <f>(FQ35+FT35+FW35+FZ35+GC35+GF35+GI35)/7</f>
        <v>0</v>
      </c>
      <c r="J54" s="22">
        <f>K54/100*25</f>
        <v>0</v>
      </c>
      <c r="K54" s="31">
        <f>(GL35+GO35+GR35+GU35+GX35+HA35+HD35)/7</f>
        <v>0</v>
      </c>
      <c r="L54" s="22">
        <f>M54/100*25</f>
        <v>0</v>
      </c>
      <c r="M54" s="31">
        <f>(HG35+HJ35+HM35+HP35+HS35+HV35+HY35)/7</f>
        <v>0</v>
      </c>
    </row>
    <row r="55" spans="2:13" x14ac:dyDescent="0.25">
      <c r="B55" s="26"/>
      <c r="C55" s="26"/>
      <c r="D55" s="33">
        <f t="shared" ref="D55:K55" si="9">SUM(D52:D54)</f>
        <v>0</v>
      </c>
      <c r="E55" s="33">
        <f t="shared" si="9"/>
        <v>0</v>
      </c>
      <c r="F55" s="32">
        <f t="shared" si="9"/>
        <v>0</v>
      </c>
      <c r="G55" s="32">
        <f t="shared" si="9"/>
        <v>0</v>
      </c>
      <c r="H55" s="32">
        <f t="shared" si="9"/>
        <v>0</v>
      </c>
      <c r="I55" s="32">
        <f t="shared" si="9"/>
        <v>0</v>
      </c>
      <c r="J55" s="32">
        <f t="shared" si="9"/>
        <v>0</v>
      </c>
      <c r="K55" s="32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25">
      <c r="B56" s="26" t="s">
        <v>812</v>
      </c>
      <c r="C56" s="26" t="s">
        <v>810</v>
      </c>
      <c r="D56" s="34">
        <f>E56/100*25</f>
        <v>0</v>
      </c>
      <c r="E56" s="31">
        <f>(HZ35+IC35+IF35+II35+IL35+IO35+IR35)/7</f>
        <v>0</v>
      </c>
      <c r="F56" s="29"/>
      <c r="G56" s="29"/>
      <c r="H56" s="29"/>
      <c r="I56" s="29"/>
      <c r="J56" s="29"/>
      <c r="K56" s="29"/>
      <c r="L56" s="29"/>
      <c r="M56" s="29"/>
    </row>
    <row r="57" spans="2:13" x14ac:dyDescent="0.25">
      <c r="B57" s="26" t="s">
        <v>813</v>
      </c>
      <c r="C57" s="26" t="s">
        <v>810</v>
      </c>
      <c r="D57" s="34">
        <f>E57/100*25</f>
        <v>0</v>
      </c>
      <c r="E57" s="31">
        <f>(IA35+ID35+IG35+IJ35+IM35+IP35+IS35)/7</f>
        <v>0</v>
      </c>
      <c r="F57" s="29"/>
      <c r="G57" s="29"/>
      <c r="H57" s="29"/>
      <c r="I57" s="29"/>
      <c r="J57" s="29"/>
      <c r="K57" s="29"/>
      <c r="L57" s="29"/>
      <c r="M57" s="29"/>
    </row>
    <row r="58" spans="2:13" x14ac:dyDescent="0.25">
      <c r="B58" s="26" t="s">
        <v>814</v>
      </c>
      <c r="C58" s="26" t="s">
        <v>810</v>
      </c>
      <c r="D58" s="34">
        <f>E58/100*25</f>
        <v>0</v>
      </c>
      <c r="E58" s="31">
        <f>(IB35+IE35+IH35+IK35+IN35+IQ35+IT35)/7</f>
        <v>0</v>
      </c>
      <c r="F58" s="29"/>
      <c r="G58" s="29"/>
      <c r="H58" s="29"/>
      <c r="I58" s="29"/>
      <c r="J58" s="29"/>
      <c r="K58" s="29"/>
      <c r="L58" s="29"/>
      <c r="M58" s="29"/>
    </row>
    <row r="59" spans="2:13" x14ac:dyDescent="0.25">
      <c r="B59" s="26"/>
      <c r="C59" s="26"/>
      <c r="D59" s="33">
        <f>SUM(D56:D58)</f>
        <v>0</v>
      </c>
      <c r="E59" s="33">
        <f>SUM(E56:E58)</f>
        <v>0</v>
      </c>
      <c r="F59" s="29"/>
      <c r="G59" s="29"/>
      <c r="H59" s="29"/>
      <c r="I59" s="29"/>
      <c r="J59" s="29"/>
      <c r="K59" s="29"/>
      <c r="L59" s="29"/>
      <c r="M59" s="29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2025-09-28T11:56:26Z</dcterms:modified>
</cp:coreProperties>
</file>