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30" tabRatio="208" firstSheet="1" activeTab="3"/>
  </bookViews>
  <sheets>
    <sheet name="1 жас" sheetId="1" r:id="rId1"/>
    <sheet name="2 жас" sheetId="2" r:id="rId2"/>
    <sheet name="3 жас" sheetId="3" r:id="rId3"/>
    <sheet name="4 жас" sheetId="4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4" l="1"/>
  <c r="D71" i="3"/>
  <c r="D70" i="2"/>
  <c r="D71" i="1" l="1"/>
  <c r="HS44" i="1"/>
  <c r="HS45" i="1" s="1"/>
  <c r="HR44" i="1"/>
  <c r="HQ44" i="1"/>
  <c r="HP44" i="1"/>
  <c r="HP45" i="1" s="1"/>
  <c r="HO44" i="1"/>
  <c r="HO45" i="1" s="1"/>
  <c r="HN44" i="1"/>
  <c r="HM44" i="1"/>
  <c r="HL44" i="1"/>
  <c r="HL45" i="1" s="1"/>
  <c r="HK44" i="1"/>
  <c r="HK45" i="1" s="1"/>
  <c r="HJ44" i="1"/>
  <c r="HI44" i="1"/>
  <c r="HH44" i="1"/>
  <c r="HH45" i="1" s="1"/>
  <c r="HG44" i="1"/>
  <c r="HG45" i="1" s="1"/>
  <c r="HF44" i="1"/>
  <c r="HE44" i="1"/>
  <c r="HD44" i="1"/>
  <c r="HD45" i="1" s="1"/>
  <c r="HC44" i="1"/>
  <c r="HC45" i="1" s="1"/>
  <c r="HB44" i="1"/>
  <c r="HA44" i="1"/>
  <c r="GZ44" i="1"/>
  <c r="GZ45" i="1" s="1"/>
  <c r="GY44" i="1"/>
  <c r="GY45" i="1" s="1"/>
  <c r="GX44" i="1"/>
  <c r="GX45" i="1" s="1"/>
  <c r="GW44" i="1"/>
  <c r="GW45" i="1" s="1"/>
  <c r="GV44" i="1"/>
  <c r="GV45" i="1" s="1"/>
  <c r="GU44" i="1"/>
  <c r="GU45" i="1" s="1"/>
  <c r="GT44" i="1"/>
  <c r="GT45" i="1" s="1"/>
  <c r="GS44" i="1"/>
  <c r="GS45" i="1" s="1"/>
  <c r="GR44" i="1"/>
  <c r="GR45" i="1" s="1"/>
  <c r="GQ44" i="1"/>
  <c r="GQ45" i="1" s="1"/>
  <c r="GP44" i="1"/>
  <c r="GP45" i="1" s="1"/>
  <c r="GO44" i="1"/>
  <c r="GO45" i="1" s="1"/>
  <c r="GN44" i="1"/>
  <c r="GN45" i="1" s="1"/>
  <c r="GM44" i="1"/>
  <c r="GM45" i="1" s="1"/>
  <c r="GL44" i="1"/>
  <c r="GL45" i="1" s="1"/>
  <c r="GK44" i="1"/>
  <c r="GK45" i="1" s="1"/>
  <c r="GJ44" i="1"/>
  <c r="GJ45" i="1" s="1"/>
  <c r="GI44" i="1"/>
  <c r="GI45" i="1" s="1"/>
  <c r="GH44" i="1"/>
  <c r="GH45" i="1" s="1"/>
  <c r="GG44" i="1"/>
  <c r="GG45" i="1" s="1"/>
  <c r="GF44" i="1"/>
  <c r="GF45" i="1" s="1"/>
  <c r="GE44" i="1"/>
  <c r="GE45" i="1" s="1"/>
  <c r="GD44" i="1"/>
  <c r="GD45" i="1" s="1"/>
  <c r="GC44" i="1"/>
  <c r="GC45" i="1" s="1"/>
  <c r="GB44" i="1"/>
  <c r="GB45" i="1" s="1"/>
  <c r="GA44" i="1"/>
  <c r="GA45" i="1" s="1"/>
  <c r="FZ44" i="1"/>
  <c r="FZ45" i="1" s="1"/>
  <c r="FY44" i="1"/>
  <c r="FY45" i="1" s="1"/>
  <c r="FX44" i="1"/>
  <c r="FX45" i="1" s="1"/>
  <c r="FW44" i="1"/>
  <c r="FW45" i="1" s="1"/>
  <c r="FV44" i="1"/>
  <c r="FV45" i="1" s="1"/>
  <c r="FU44" i="1"/>
  <c r="FU45" i="1" s="1"/>
  <c r="FT44" i="1"/>
  <c r="FT45" i="1" s="1"/>
  <c r="FS44" i="1"/>
  <c r="FS45" i="1" s="1"/>
  <c r="FR44" i="1"/>
  <c r="FR45" i="1" s="1"/>
  <c r="FQ44" i="1"/>
  <c r="FQ45" i="1" s="1"/>
  <c r="FP44" i="1"/>
  <c r="FP45" i="1" s="1"/>
  <c r="FO44" i="1"/>
  <c r="FO45" i="1" s="1"/>
  <c r="FN44" i="1"/>
  <c r="FN45" i="1" s="1"/>
  <c r="FM44" i="1"/>
  <c r="FM45" i="1" s="1"/>
  <c r="FL44" i="1"/>
  <c r="FL45" i="1" s="1"/>
  <c r="FK44" i="1"/>
  <c r="FK45" i="1" s="1"/>
  <c r="FJ44" i="1"/>
  <c r="FJ45" i="1" s="1"/>
  <c r="FI44" i="1"/>
  <c r="FI45" i="1" s="1"/>
  <c r="FH44" i="1"/>
  <c r="FH45" i="1" s="1"/>
  <c r="FG44" i="1"/>
  <c r="FG45" i="1" s="1"/>
  <c r="FF44" i="1"/>
  <c r="FF45" i="1" s="1"/>
  <c r="FE44" i="1"/>
  <c r="FE45" i="1" s="1"/>
  <c r="FD44" i="1"/>
  <c r="FD45" i="1" s="1"/>
  <c r="FC44" i="1"/>
  <c r="FC45" i="1" s="1"/>
  <c r="FB44" i="1"/>
  <c r="FB45" i="1" s="1"/>
  <c r="FA44" i="1"/>
  <c r="FA45" i="1" s="1"/>
  <c r="EZ44" i="1"/>
  <c r="EZ45" i="1" s="1"/>
  <c r="EY44" i="1"/>
  <c r="EY45" i="1" s="1"/>
  <c r="EX44" i="1"/>
  <c r="EX45" i="1" s="1"/>
  <c r="EW44" i="1"/>
  <c r="EW45" i="1" s="1"/>
  <c r="EV44" i="1"/>
  <c r="EV45" i="1" s="1"/>
  <c r="EU44" i="1"/>
  <c r="EU45" i="1" s="1"/>
  <c r="ET44" i="1"/>
  <c r="ET45" i="1" s="1"/>
  <c r="ES44" i="1"/>
  <c r="ES45" i="1" s="1"/>
  <c r="ER44" i="1"/>
  <c r="ER45" i="1" s="1"/>
  <c r="EQ44" i="1"/>
  <c r="EQ45" i="1" s="1"/>
  <c r="EP44" i="1"/>
  <c r="EP45" i="1" s="1"/>
  <c r="EO44" i="1"/>
  <c r="EO45" i="1" s="1"/>
  <c r="EN44" i="1"/>
  <c r="EN45" i="1" s="1"/>
  <c r="EM44" i="1"/>
  <c r="EM45" i="1" s="1"/>
  <c r="EL44" i="1"/>
  <c r="EL45" i="1" s="1"/>
  <c r="EK44" i="1"/>
  <c r="EK45" i="1" s="1"/>
  <c r="EJ44" i="1"/>
  <c r="EJ45" i="1" s="1"/>
  <c r="EI44" i="1"/>
  <c r="EI45" i="1" s="1"/>
  <c r="EH44" i="1"/>
  <c r="EH45" i="1" s="1"/>
  <c r="EG44" i="1"/>
  <c r="EG45" i="1" s="1"/>
  <c r="EF44" i="1"/>
  <c r="EF45" i="1" s="1"/>
  <c r="EE44" i="1"/>
  <c r="EE45" i="1" s="1"/>
  <c r="ED44" i="1"/>
  <c r="ED45" i="1" s="1"/>
  <c r="EC44" i="1"/>
  <c r="EC45" i="1" s="1"/>
  <c r="EB44" i="1"/>
  <c r="EB45" i="1" s="1"/>
  <c r="EA44" i="1"/>
  <c r="EA45" i="1" s="1"/>
  <c r="DZ44" i="1"/>
  <c r="DZ45" i="1" s="1"/>
  <c r="DY44" i="1"/>
  <c r="DY45" i="1" s="1"/>
  <c r="DX44" i="1"/>
  <c r="DX45" i="1" s="1"/>
  <c r="DW44" i="1"/>
  <c r="DW45" i="1" s="1"/>
  <c r="DV44" i="1"/>
  <c r="DV45" i="1" s="1"/>
  <c r="DU44" i="1"/>
  <c r="DU45" i="1" s="1"/>
  <c r="DT44" i="1"/>
  <c r="DT45" i="1" s="1"/>
  <c r="DS44" i="1"/>
  <c r="DS45" i="1" s="1"/>
  <c r="DR44" i="1"/>
  <c r="DR45" i="1" s="1"/>
  <c r="DQ44" i="1"/>
  <c r="DQ45" i="1" s="1"/>
  <c r="DP44" i="1"/>
  <c r="DP45" i="1" s="1"/>
  <c r="DO44" i="1"/>
  <c r="DO45" i="1" s="1"/>
  <c r="DN44" i="1"/>
  <c r="DN45" i="1" s="1"/>
  <c r="DM44" i="1"/>
  <c r="DM45" i="1" s="1"/>
  <c r="DL44" i="1"/>
  <c r="DL45" i="1" s="1"/>
  <c r="DK44" i="1"/>
  <c r="DK45" i="1" s="1"/>
  <c r="DJ44" i="1"/>
  <c r="DJ45" i="1" s="1"/>
  <c r="DI44" i="1"/>
  <c r="DI45" i="1" s="1"/>
  <c r="DH44" i="1"/>
  <c r="DH45" i="1" s="1"/>
  <c r="DG44" i="1"/>
  <c r="DG45" i="1" s="1"/>
  <c r="DF44" i="1"/>
  <c r="DF45" i="1" s="1"/>
  <c r="DE44" i="1"/>
  <c r="DE45" i="1" s="1"/>
  <c r="DD44" i="1"/>
  <c r="DD45" i="1" s="1"/>
  <c r="DC44" i="1"/>
  <c r="DC45" i="1" s="1"/>
  <c r="DB44" i="1"/>
  <c r="DB45" i="1" s="1"/>
  <c r="DA44" i="1"/>
  <c r="DA45" i="1" s="1"/>
  <c r="CZ44" i="1"/>
  <c r="CZ45" i="1" s="1"/>
  <c r="CY44" i="1"/>
  <c r="CY45" i="1" s="1"/>
  <c r="CX44" i="1"/>
  <c r="CX45" i="1" s="1"/>
  <c r="CW44" i="1"/>
  <c r="CW45" i="1" s="1"/>
  <c r="CV44" i="1"/>
  <c r="CV45" i="1" s="1"/>
  <c r="CU44" i="1"/>
  <c r="CU45" i="1" s="1"/>
  <c r="CT44" i="1"/>
  <c r="CT45" i="1" s="1"/>
  <c r="CS44" i="1"/>
  <c r="CS45" i="1" s="1"/>
  <c r="CR44" i="1"/>
  <c r="CR45" i="1" s="1"/>
  <c r="CQ44" i="1"/>
  <c r="CQ45" i="1" s="1"/>
  <c r="CP44" i="1"/>
  <c r="CP45" i="1" s="1"/>
  <c r="CO44" i="1"/>
  <c r="CO45" i="1" s="1"/>
  <c r="CN44" i="1"/>
  <c r="CN45" i="1" s="1"/>
  <c r="CM44" i="1"/>
  <c r="CM45" i="1" s="1"/>
  <c r="CL44" i="1"/>
  <c r="CL45" i="1" s="1"/>
  <c r="CK44" i="1"/>
  <c r="CK45" i="1" s="1"/>
  <c r="CJ44" i="1"/>
  <c r="CJ45" i="1" s="1"/>
  <c r="CI44" i="1"/>
  <c r="CI45" i="1" s="1"/>
  <c r="CH44" i="1"/>
  <c r="CH45" i="1" s="1"/>
  <c r="CG44" i="1"/>
  <c r="CG45" i="1" s="1"/>
  <c r="CF44" i="1"/>
  <c r="CF45" i="1" s="1"/>
  <c r="CE44" i="1"/>
  <c r="CE45" i="1" s="1"/>
  <c r="CD44" i="1"/>
  <c r="CD45" i="1" s="1"/>
  <c r="CC44" i="1"/>
  <c r="CC45" i="1" s="1"/>
  <c r="CB44" i="1"/>
  <c r="CB45" i="1" s="1"/>
  <c r="CA44" i="1"/>
  <c r="CA45" i="1" s="1"/>
  <c r="BZ44" i="1"/>
  <c r="BZ45" i="1" s="1"/>
  <c r="BY44" i="1"/>
  <c r="BY45" i="1" s="1"/>
  <c r="BX44" i="1"/>
  <c r="BX45" i="1" s="1"/>
  <c r="BW44" i="1"/>
  <c r="BW45" i="1" s="1"/>
  <c r="BV44" i="1"/>
  <c r="BV45" i="1" s="1"/>
  <c r="BU44" i="1"/>
  <c r="BU45" i="1" s="1"/>
  <c r="BT44" i="1"/>
  <c r="BT45" i="1" s="1"/>
  <c r="BS44" i="1"/>
  <c r="BS45" i="1" s="1"/>
  <c r="BR44" i="1"/>
  <c r="BR45" i="1" s="1"/>
  <c r="BQ44" i="1"/>
  <c r="BQ45" i="1" s="1"/>
  <c r="BP44" i="1"/>
  <c r="BP45" i="1" s="1"/>
  <c r="BO44" i="1"/>
  <c r="BO45" i="1" s="1"/>
  <c r="BN44" i="1"/>
  <c r="BN45" i="1" s="1"/>
  <c r="BM44" i="1"/>
  <c r="BM45" i="1" s="1"/>
  <c r="BL44" i="1"/>
  <c r="BL45" i="1" s="1"/>
  <c r="BK44" i="1"/>
  <c r="BK45" i="1" s="1"/>
  <c r="BJ44" i="1"/>
  <c r="BJ45" i="1" s="1"/>
  <c r="BI44" i="1"/>
  <c r="BI45" i="1" s="1"/>
  <c r="BH44" i="1"/>
  <c r="BH45" i="1" s="1"/>
  <c r="BG44" i="1"/>
  <c r="BG45" i="1" s="1"/>
  <c r="BF44" i="1"/>
  <c r="BF45" i="1" s="1"/>
  <c r="BE44" i="1"/>
  <c r="BE45" i="1" s="1"/>
  <c r="BD44" i="1"/>
  <c r="BD45" i="1" s="1"/>
  <c r="BC44" i="1"/>
  <c r="BC45" i="1" s="1"/>
  <c r="BB44" i="1"/>
  <c r="BB45" i="1" s="1"/>
  <c r="BA44" i="1"/>
  <c r="BA45" i="1" s="1"/>
  <c r="AZ44" i="1"/>
  <c r="AZ45" i="1" s="1"/>
  <c r="AY44" i="1"/>
  <c r="AY45" i="1" s="1"/>
  <c r="AX44" i="1"/>
  <c r="AX45" i="1" s="1"/>
  <c r="AW44" i="1"/>
  <c r="AW45" i="1" s="1"/>
  <c r="AV44" i="1"/>
  <c r="AV45" i="1" s="1"/>
  <c r="AU44" i="1"/>
  <c r="AU45" i="1" s="1"/>
  <c r="AT44" i="1"/>
  <c r="AT45" i="1" s="1"/>
  <c r="AS44" i="1"/>
  <c r="AS45" i="1" s="1"/>
  <c r="AR44" i="1"/>
  <c r="AR45" i="1" s="1"/>
  <c r="AQ44" i="1"/>
  <c r="AQ45" i="1" s="1"/>
  <c r="AP44" i="1"/>
  <c r="AP45" i="1" s="1"/>
  <c r="AO44" i="1"/>
  <c r="AO45" i="1" s="1"/>
  <c r="AN44" i="1"/>
  <c r="AN45" i="1" s="1"/>
  <c r="AM44" i="1"/>
  <c r="AM45" i="1" s="1"/>
  <c r="AL44" i="1"/>
  <c r="AL45" i="1" s="1"/>
  <c r="AK44" i="1"/>
  <c r="AK45" i="1" s="1"/>
  <c r="AJ44" i="1"/>
  <c r="AJ45" i="1" s="1"/>
  <c r="AI44" i="1"/>
  <c r="AI45" i="1" s="1"/>
  <c r="AH44" i="1"/>
  <c r="AH45" i="1" s="1"/>
  <c r="AG44" i="1"/>
  <c r="AG45" i="1" s="1"/>
  <c r="AF44" i="1"/>
  <c r="AF45" i="1" s="1"/>
  <c r="AE44" i="1"/>
  <c r="AE45" i="1" s="1"/>
  <c r="AD44" i="1"/>
  <c r="AD45" i="1" s="1"/>
  <c r="AC44" i="1"/>
  <c r="AC45" i="1" s="1"/>
  <c r="AB44" i="1"/>
  <c r="AB45" i="1" s="1"/>
  <c r="AA44" i="1"/>
  <c r="AA45" i="1" s="1"/>
  <c r="Z44" i="1"/>
  <c r="Z45" i="1" s="1"/>
  <c r="Y44" i="1"/>
  <c r="Y45" i="1" s="1"/>
  <c r="X44" i="1"/>
  <c r="X45" i="1" s="1"/>
  <c r="W44" i="1"/>
  <c r="W45" i="1" s="1"/>
  <c r="V44" i="1"/>
  <c r="V45" i="1" s="1"/>
  <c r="U44" i="1"/>
  <c r="U45" i="1" s="1"/>
  <c r="T44" i="1"/>
  <c r="T45" i="1" s="1"/>
  <c r="S44" i="1"/>
  <c r="S45" i="1" s="1"/>
  <c r="R44" i="1"/>
  <c r="R45" i="1" s="1"/>
  <c r="Q44" i="1"/>
  <c r="Q45" i="1" s="1"/>
  <c r="P44" i="1"/>
  <c r="P45" i="1" s="1"/>
  <c r="O44" i="1"/>
  <c r="O45" i="1" s="1"/>
  <c r="N44" i="1"/>
  <c r="N45" i="1" s="1"/>
  <c r="M44" i="1"/>
  <c r="M45" i="1" s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F45" i="1" s="1"/>
  <c r="E44" i="1"/>
  <c r="E45" i="1" s="1"/>
  <c r="D44" i="1"/>
  <c r="D45" i="1" s="1"/>
  <c r="C44" i="1"/>
  <c r="C45" i="1" s="1"/>
  <c r="HA45" i="1" l="1"/>
  <c r="HE45" i="1"/>
  <c r="HI45" i="1"/>
  <c r="HM45" i="1"/>
  <c r="HQ45" i="1"/>
  <c r="HB45" i="1"/>
  <c r="HF45" i="1"/>
  <c r="HJ45" i="1"/>
  <c r="HN45" i="1"/>
  <c r="HR45" i="1"/>
  <c r="D52" i="1"/>
  <c r="D53" i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N45" i="4" s="1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T45" i="4" s="1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L45" i="4" s="1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P45" i="4" s="1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F45" i="4" s="1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R45" i="4" s="1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VM44" i="4"/>
  <c r="VM45" i="4" s="1"/>
  <c r="VN44" i="4"/>
  <c r="VN45" i="4" s="1"/>
  <c r="VO44" i="4"/>
  <c r="VO45" i="4" s="1"/>
  <c r="VP44" i="4"/>
  <c r="VP45" i="4" s="1"/>
  <c r="VQ44" i="4"/>
  <c r="VQ45" i="4" s="1"/>
  <c r="VR44" i="4"/>
  <c r="VR45" i="4" s="1"/>
  <c r="VS44" i="4"/>
  <c r="VS45" i="4" s="1"/>
  <c r="VT44" i="4"/>
  <c r="VT45" i="4" s="1"/>
  <c r="VU44" i="4"/>
  <c r="VU45" i="4" s="1"/>
  <c r="C44" i="4"/>
  <c r="C45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MY44" i="3"/>
  <c r="MY45" i="3" s="1"/>
  <c r="MZ44" i="3"/>
  <c r="MZ45" i="3" s="1"/>
  <c r="NA44" i="3"/>
  <c r="NA45" i="3" s="1"/>
  <c r="NB44" i="3"/>
  <c r="NB45" i="3" s="1"/>
  <c r="NC44" i="3"/>
  <c r="NC45" i="3" s="1"/>
  <c r="ND44" i="3"/>
  <c r="ND45" i="3" s="1"/>
  <c r="NE44" i="3"/>
  <c r="NE45" i="3" s="1"/>
  <c r="NF44" i="3"/>
  <c r="NF45" i="3" s="1"/>
  <c r="NG44" i="3"/>
  <c r="NG45" i="3" s="1"/>
  <c r="NH44" i="3"/>
  <c r="NH45" i="3" s="1"/>
  <c r="NI44" i="3"/>
  <c r="NI45" i="3" s="1"/>
  <c r="NJ44" i="3"/>
  <c r="NJ45" i="3" s="1"/>
  <c r="NK44" i="3"/>
  <c r="NK45" i="3" s="1"/>
  <c r="NL44" i="3"/>
  <c r="NL45" i="3" s="1"/>
  <c r="NM44" i="3"/>
  <c r="NM45" i="3" s="1"/>
  <c r="NN44" i="3"/>
  <c r="NN45" i="3" s="1"/>
  <c r="NO44" i="3"/>
  <c r="NO45" i="3" s="1"/>
  <c r="NP44" i="3"/>
  <c r="NP45" i="3" s="1"/>
  <c r="NQ44" i="3"/>
  <c r="NQ45" i="3" s="1"/>
  <c r="NR44" i="3"/>
  <c r="NR45" i="3" s="1"/>
  <c r="NS44" i="3"/>
  <c r="NS45" i="3" s="1"/>
  <c r="C44" i="3"/>
  <c r="C45" i="3" s="1"/>
  <c r="D43" i="2"/>
  <c r="D44" i="2" s="1"/>
  <c r="E43" i="2"/>
  <c r="E44" i="2" s="1"/>
  <c r="F43" i="2"/>
  <c r="F44" i="2" s="1"/>
  <c r="G43" i="2"/>
  <c r="G44" i="2" s="1"/>
  <c r="H43" i="2"/>
  <c r="H44" i="2" s="1"/>
  <c r="I43" i="2"/>
  <c r="I44" i="2" s="1"/>
  <c r="J43" i="2"/>
  <c r="J44" i="2" s="1"/>
  <c r="K43" i="2"/>
  <c r="K44" i="2" s="1"/>
  <c r="L43" i="2"/>
  <c r="L44" i="2" s="1"/>
  <c r="M43" i="2"/>
  <c r="M44" i="2" s="1"/>
  <c r="N43" i="2"/>
  <c r="N44" i="2" s="1"/>
  <c r="O43" i="2"/>
  <c r="O44" i="2" s="1"/>
  <c r="P43" i="2"/>
  <c r="P44" i="2" s="1"/>
  <c r="Q43" i="2"/>
  <c r="Q44" i="2" s="1"/>
  <c r="R43" i="2"/>
  <c r="R44" i="2" s="1"/>
  <c r="S43" i="2"/>
  <c r="S44" i="2" s="1"/>
  <c r="T43" i="2"/>
  <c r="T44" i="2" s="1"/>
  <c r="U43" i="2"/>
  <c r="U44" i="2" s="1"/>
  <c r="V43" i="2"/>
  <c r="V44" i="2" s="1"/>
  <c r="W43" i="2"/>
  <c r="W44" i="2" s="1"/>
  <c r="X43" i="2"/>
  <c r="X44" i="2" s="1"/>
  <c r="Y43" i="2"/>
  <c r="Y44" i="2" s="1"/>
  <c r="Z43" i="2"/>
  <c r="Z44" i="2" s="1"/>
  <c r="AA43" i="2"/>
  <c r="AA44" i="2" s="1"/>
  <c r="AB43" i="2"/>
  <c r="AB44" i="2" s="1"/>
  <c r="AC43" i="2"/>
  <c r="AC44" i="2" s="1"/>
  <c r="AD43" i="2"/>
  <c r="AD44" i="2" s="1"/>
  <c r="AE43" i="2"/>
  <c r="AE44" i="2" s="1"/>
  <c r="AF43" i="2"/>
  <c r="AF44" i="2" s="1"/>
  <c r="AG43" i="2"/>
  <c r="AG44" i="2" s="1"/>
  <c r="AH43" i="2"/>
  <c r="AH44" i="2" s="1"/>
  <c r="AI43" i="2"/>
  <c r="AI44" i="2" s="1"/>
  <c r="AJ43" i="2"/>
  <c r="AJ44" i="2" s="1"/>
  <c r="AK43" i="2"/>
  <c r="AK44" i="2" s="1"/>
  <c r="AL43" i="2"/>
  <c r="AL44" i="2" s="1"/>
  <c r="AM43" i="2"/>
  <c r="AM44" i="2" s="1"/>
  <c r="AN43" i="2"/>
  <c r="AN44" i="2" s="1"/>
  <c r="AO43" i="2"/>
  <c r="AO44" i="2" s="1"/>
  <c r="AP43" i="2"/>
  <c r="AP44" i="2" s="1"/>
  <c r="AQ43" i="2"/>
  <c r="AQ44" i="2" s="1"/>
  <c r="AR43" i="2"/>
  <c r="AR44" i="2" s="1"/>
  <c r="AS43" i="2"/>
  <c r="AS44" i="2" s="1"/>
  <c r="AT43" i="2"/>
  <c r="AT44" i="2" s="1"/>
  <c r="AU43" i="2"/>
  <c r="AU44" i="2" s="1"/>
  <c r="AV43" i="2"/>
  <c r="AV44" i="2" s="1"/>
  <c r="AW43" i="2"/>
  <c r="AW44" i="2" s="1"/>
  <c r="AX43" i="2"/>
  <c r="AX44" i="2" s="1"/>
  <c r="AY43" i="2"/>
  <c r="AY44" i="2" s="1"/>
  <c r="AZ43" i="2"/>
  <c r="AZ44" i="2" s="1"/>
  <c r="BA43" i="2"/>
  <c r="BA44" i="2" s="1"/>
  <c r="BB43" i="2"/>
  <c r="BB44" i="2" s="1"/>
  <c r="BC43" i="2"/>
  <c r="BC44" i="2" s="1"/>
  <c r="BD43" i="2"/>
  <c r="BD44" i="2" s="1"/>
  <c r="BE43" i="2"/>
  <c r="BE44" i="2" s="1"/>
  <c r="BF43" i="2"/>
  <c r="BF44" i="2" s="1"/>
  <c r="BG43" i="2"/>
  <c r="BG44" i="2" s="1"/>
  <c r="BH43" i="2"/>
  <c r="BH44" i="2" s="1"/>
  <c r="BI43" i="2"/>
  <c r="BI44" i="2" s="1"/>
  <c r="BJ43" i="2"/>
  <c r="BJ44" i="2" s="1"/>
  <c r="BK43" i="2"/>
  <c r="BK44" i="2" s="1"/>
  <c r="BL43" i="2"/>
  <c r="BL44" i="2" s="1"/>
  <c r="BM43" i="2"/>
  <c r="BM44" i="2" s="1"/>
  <c r="BN43" i="2"/>
  <c r="BN44" i="2" s="1"/>
  <c r="BO43" i="2"/>
  <c r="BO44" i="2" s="1"/>
  <c r="BP43" i="2"/>
  <c r="BP44" i="2" s="1"/>
  <c r="BQ43" i="2"/>
  <c r="BQ44" i="2" s="1"/>
  <c r="BR43" i="2"/>
  <c r="BR44" i="2" s="1"/>
  <c r="BS43" i="2"/>
  <c r="BS44" i="2" s="1"/>
  <c r="BT43" i="2"/>
  <c r="BT44" i="2" s="1"/>
  <c r="BU43" i="2"/>
  <c r="BU44" i="2" s="1"/>
  <c r="BV43" i="2"/>
  <c r="BV44" i="2" s="1"/>
  <c r="BW43" i="2"/>
  <c r="BW44" i="2" s="1"/>
  <c r="BX43" i="2"/>
  <c r="BX44" i="2" s="1"/>
  <c r="BY43" i="2"/>
  <c r="BY44" i="2" s="1"/>
  <c r="BZ43" i="2"/>
  <c r="BZ44" i="2" s="1"/>
  <c r="CA43" i="2"/>
  <c r="CA44" i="2" s="1"/>
  <c r="CB43" i="2"/>
  <c r="CB44" i="2" s="1"/>
  <c r="CC43" i="2"/>
  <c r="CC44" i="2" s="1"/>
  <c r="CD43" i="2"/>
  <c r="CD44" i="2" s="1"/>
  <c r="CE43" i="2"/>
  <c r="CE44" i="2" s="1"/>
  <c r="CF43" i="2"/>
  <c r="CF44" i="2" s="1"/>
  <c r="CG43" i="2"/>
  <c r="CG44" i="2" s="1"/>
  <c r="CH43" i="2"/>
  <c r="CH44" i="2" s="1"/>
  <c r="CI43" i="2"/>
  <c r="CI44" i="2" s="1"/>
  <c r="CJ43" i="2"/>
  <c r="CJ44" i="2" s="1"/>
  <c r="CK43" i="2"/>
  <c r="CK44" i="2" s="1"/>
  <c r="CL43" i="2"/>
  <c r="CL44" i="2" s="1"/>
  <c r="CM43" i="2"/>
  <c r="CM44" i="2" s="1"/>
  <c r="CN43" i="2"/>
  <c r="CN44" i="2" s="1"/>
  <c r="CO43" i="2"/>
  <c r="CO44" i="2" s="1"/>
  <c r="CP43" i="2"/>
  <c r="CP44" i="2" s="1"/>
  <c r="CQ43" i="2"/>
  <c r="CQ44" i="2" s="1"/>
  <c r="CR43" i="2"/>
  <c r="CR44" i="2" s="1"/>
  <c r="CS43" i="2"/>
  <c r="CS44" i="2" s="1"/>
  <c r="CT43" i="2"/>
  <c r="CT44" i="2" s="1"/>
  <c r="CU43" i="2"/>
  <c r="CU44" i="2" s="1"/>
  <c r="CV43" i="2"/>
  <c r="CV44" i="2" s="1"/>
  <c r="CW43" i="2"/>
  <c r="CW44" i="2" s="1"/>
  <c r="CX43" i="2"/>
  <c r="CX44" i="2" s="1"/>
  <c r="CY43" i="2"/>
  <c r="CY44" i="2" s="1"/>
  <c r="CZ43" i="2"/>
  <c r="CZ44" i="2" s="1"/>
  <c r="DA43" i="2"/>
  <c r="DA44" i="2" s="1"/>
  <c r="DB43" i="2"/>
  <c r="DB44" i="2" s="1"/>
  <c r="DC43" i="2"/>
  <c r="DC44" i="2" s="1"/>
  <c r="DD43" i="2"/>
  <c r="DD44" i="2" s="1"/>
  <c r="DE43" i="2"/>
  <c r="DE44" i="2" s="1"/>
  <c r="DF43" i="2"/>
  <c r="DF44" i="2" s="1"/>
  <c r="DG43" i="2"/>
  <c r="DG44" i="2" s="1"/>
  <c r="JL43" i="2"/>
  <c r="JL44" i="2" s="1"/>
  <c r="JM43" i="2"/>
  <c r="JM44" i="2" s="1"/>
  <c r="JN43" i="2"/>
  <c r="JN44" i="2" s="1"/>
  <c r="JO43" i="2"/>
  <c r="JO44" i="2" s="1"/>
  <c r="JP43" i="2"/>
  <c r="JP44" i="2" s="1"/>
  <c r="JQ43" i="2"/>
  <c r="JQ44" i="2" s="1"/>
  <c r="JR43" i="2"/>
  <c r="JR44" i="2" s="1"/>
  <c r="JS43" i="2"/>
  <c r="JS44" i="2" s="1"/>
  <c r="JT43" i="2"/>
  <c r="JT44" i="2" s="1"/>
  <c r="JU43" i="2"/>
  <c r="JU44" i="2" s="1"/>
  <c r="JV43" i="2"/>
  <c r="JV44" i="2" s="1"/>
  <c r="JW43" i="2"/>
  <c r="JW44" i="2" s="1"/>
  <c r="JX43" i="2"/>
  <c r="JX44" i="2" s="1"/>
  <c r="JY43" i="2"/>
  <c r="JY44" i="2" s="1"/>
  <c r="JZ43" i="2"/>
  <c r="JZ44" i="2" s="1"/>
  <c r="KA43" i="2"/>
  <c r="KA44" i="2" s="1"/>
  <c r="KB43" i="2"/>
  <c r="KB44" i="2" s="1"/>
  <c r="KC43" i="2"/>
  <c r="KC44" i="2" s="1"/>
  <c r="KD43" i="2"/>
  <c r="KD44" i="2" s="1"/>
  <c r="KE43" i="2"/>
  <c r="KE44" i="2" s="1"/>
  <c r="KF43" i="2"/>
  <c r="KF44" i="2" s="1"/>
  <c r="KG43" i="2"/>
  <c r="KG44" i="2" s="1"/>
  <c r="KH43" i="2"/>
  <c r="KH44" i="2" s="1"/>
  <c r="KI43" i="2"/>
  <c r="KI44" i="2" s="1"/>
  <c r="KJ43" i="2"/>
  <c r="KJ44" i="2" s="1"/>
  <c r="KK43" i="2"/>
  <c r="KK44" i="2" s="1"/>
  <c r="KL43" i="2"/>
  <c r="KL44" i="2" s="1"/>
  <c r="KM43" i="2"/>
  <c r="KM44" i="2" s="1"/>
  <c r="KN43" i="2"/>
  <c r="KN44" i="2" s="1"/>
  <c r="KO43" i="2"/>
  <c r="KO44" i="2" s="1"/>
  <c r="KP43" i="2"/>
  <c r="KP44" i="2" s="1"/>
  <c r="KQ43" i="2"/>
  <c r="KQ44" i="2" s="1"/>
  <c r="KR43" i="2"/>
  <c r="KR44" i="2" s="1"/>
  <c r="KS43" i="2"/>
  <c r="KS44" i="2" s="1"/>
  <c r="KT43" i="2"/>
  <c r="KT44" i="2" s="1"/>
  <c r="KU43" i="2"/>
  <c r="KU44" i="2" s="1"/>
  <c r="KV43" i="2"/>
  <c r="KV44" i="2" s="1"/>
  <c r="KW43" i="2"/>
  <c r="KW44" i="2" s="1"/>
  <c r="KX43" i="2"/>
  <c r="KX44" i="2" s="1"/>
  <c r="KY43" i="2"/>
  <c r="KY44" i="2" s="1"/>
  <c r="KZ43" i="2"/>
  <c r="KZ44" i="2" s="1"/>
  <c r="LA43" i="2"/>
  <c r="LA44" i="2" s="1"/>
  <c r="LB43" i="2"/>
  <c r="LB44" i="2" s="1"/>
  <c r="LC43" i="2"/>
  <c r="LC44" i="2" s="1"/>
  <c r="LD43" i="2"/>
  <c r="LD44" i="2" s="1"/>
  <c r="LE43" i="2"/>
  <c r="LE44" i="2" s="1"/>
  <c r="C43" i="2"/>
  <c r="C44" i="2" s="1"/>
  <c r="D64" i="4" l="1"/>
  <c r="Q71" i="4" s="1"/>
  <c r="D57" i="4"/>
  <c r="D61" i="1"/>
  <c r="O71" i="1" s="1"/>
  <c r="D66" i="3"/>
  <c r="D48" i="2"/>
  <c r="F70" i="2" s="1"/>
  <c r="D60" i="4"/>
  <c r="N71" i="4" s="1"/>
  <c r="D52" i="4"/>
  <c r="H71" i="4" s="1"/>
  <c r="D61" i="4"/>
  <c r="O71" i="4" s="1"/>
  <c r="D56" i="4"/>
  <c r="K71" i="4" s="1"/>
  <c r="D53" i="4"/>
  <c r="I71" i="4" s="1"/>
  <c r="D48" i="4"/>
  <c r="E71" i="4" s="1"/>
  <c r="D62" i="4"/>
  <c r="P71" i="4" s="1"/>
  <c r="D50" i="4"/>
  <c r="G71" i="4" s="1"/>
  <c r="D65" i="4"/>
  <c r="R71" i="4" s="1"/>
  <c r="D66" i="4"/>
  <c r="S71" i="4" s="1"/>
  <c r="D58" i="4"/>
  <c r="M71" i="4" s="1"/>
  <c r="L71" i="4"/>
  <c r="D54" i="4"/>
  <c r="J71" i="4" s="1"/>
  <c r="D49" i="4"/>
  <c r="F71" i="4" s="1"/>
  <c r="D62" i="3"/>
  <c r="D64" i="3"/>
  <c r="D61" i="3"/>
  <c r="D65" i="3"/>
  <c r="D56" i="3"/>
  <c r="D57" i="3"/>
  <c r="D54" i="3"/>
  <c r="D50" i="3"/>
  <c r="D52" i="3"/>
  <c r="D48" i="3"/>
  <c r="D60" i="3"/>
  <c r="D58" i="3"/>
  <c r="D53" i="3"/>
  <c r="D49" i="3"/>
  <c r="D57" i="2"/>
  <c r="D65" i="2"/>
  <c r="S70" i="2" s="1"/>
  <c r="K70" i="2"/>
  <c r="D52" i="2"/>
  <c r="D60" i="2"/>
  <c r="D51" i="2"/>
  <c r="H70" i="2" s="1"/>
  <c r="D63" i="2"/>
  <c r="D53" i="2"/>
  <c r="J70" i="2" s="1"/>
  <c r="D61" i="2"/>
  <c r="P70" i="2" s="1"/>
  <c r="D49" i="2"/>
  <c r="G70" i="2" s="1"/>
  <c r="D64" i="2"/>
  <c r="D59" i="2"/>
  <c r="D47" i="2"/>
  <c r="E70" i="2" s="1"/>
  <c r="D48" i="1"/>
  <c r="E71" i="1" s="1"/>
  <c r="I71" i="1"/>
  <c r="H71" i="1"/>
  <c r="D65" i="1"/>
  <c r="R71" i="1" s="1"/>
  <c r="D57" i="1"/>
  <c r="L71" i="1" s="1"/>
  <c r="D54" i="1"/>
  <c r="J71" i="1" s="1"/>
  <c r="D49" i="1"/>
  <c r="F71" i="1" s="1"/>
  <c r="D66" i="1"/>
  <c r="S71" i="1" s="1"/>
  <c r="D60" i="1"/>
  <c r="N71" i="1" s="1"/>
  <c r="D58" i="1"/>
  <c r="M71" i="1" s="1"/>
  <c r="D64" i="1"/>
  <c r="Q71" i="1" s="1"/>
  <c r="D62" i="1"/>
  <c r="P71" i="1" s="1"/>
  <c r="D56" i="1"/>
  <c r="K71" i="1" s="1"/>
  <c r="D50" i="1"/>
  <c r="G71" i="1" s="1"/>
</calcChain>
</file>

<file path=xl/sharedStrings.xml><?xml version="1.0" encoding="utf-8"?>
<sst xmlns="http://schemas.openxmlformats.org/spreadsheetml/2006/main" count="2963" uniqueCount="2246">
  <si>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</si>
  <si>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</si>
  <si>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</si>
  <si>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</si>
  <si>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</si>
  <si>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</si>
  <si>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</si>
  <si>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</si>
  <si>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</si>
  <si>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</si>
  <si>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</si>
  <si>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</si>
  <si>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</si>
  <si>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</si>
  <si>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</si>
  <si>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</si>
  <si>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</si>
  <si>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</si>
  <si>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</si>
  <si>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</si>
  <si>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</si>
  <si>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</si>
  <si>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</si>
  <si>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</si>
  <si>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</si>
  <si>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</si>
  <si>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</si>
  <si>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</si>
  <si>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</si>
  <si>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</si>
  <si>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</si>
  <si>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</si>
  <si>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</si>
  <si>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</si>
  <si>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</si>
  <si>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</si>
  <si>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</si>
  <si>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</si>
  <si>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</si>
  <si>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</si>
  <si>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</si>
  <si>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</si>
  <si>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</si>
  <si>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</si>
  <si>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</si>
  <si>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</si>
  <si>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</si>
  <si>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</si>
  <si>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</si>
  <si>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</si>
  <si>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</si>
  <si>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</si>
  <si>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</si>
  <si>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</si>
  <si>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</si>
  <si>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</si>
  <si>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</si>
  <si>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</si>
  <si>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</si>
  <si>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</si>
  <si>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</si>
  <si>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</si>
  <si>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</si>
  <si>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</si>
  <si>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</si>
  <si>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</si>
  <si>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</si>
  <si>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</si>
  <si>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</si>
  <si>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</si>
  <si>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</si>
  <si>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</si>
  <si>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</si>
  <si>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</si>
  <si>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</si>
  <si>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</si>
  <si>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</si>
  <si>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</si>
  <si>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</si>
  <si>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</si>
  <si>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</si>
  <si>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</si>
  <si>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</si>
  <si>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</si>
  <si>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</si>
  <si>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</si>
  <si>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</si>
  <si>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</si>
  <si>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</si>
  <si>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</si>
  <si>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</si>
  <si>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</si>
  <si>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</si>
  <si>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</si>
  <si>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</si>
  <si>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</si>
  <si>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</si>
  <si>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</si>
  <si>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</si>
  <si>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</si>
  <si>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</si>
  <si>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</si>
  <si>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</si>
  <si>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</si>
  <si>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</si>
  <si>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</si>
  <si>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</si>
  <si>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</si>
  <si>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</si>
  <si>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</si>
  <si>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</si>
  <si>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</si>
  <si>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</si>
  <si>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</si>
  <si>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</si>
  <si>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</si>
  <si>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</si>
  <si>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</si>
  <si>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</si>
  <si>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</si>
  <si>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</si>
  <si>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</si>
  <si>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</si>
  <si>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</si>
  <si>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</si>
  <si>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</si>
  <si>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</si>
  <si>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</si>
  <si>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</si>
  <si>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</si>
  <si>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</si>
  <si>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</si>
  <si>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</si>
  <si>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</si>
  <si>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</si>
  <si>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</si>
  <si>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</si>
  <si>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</si>
  <si>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</si>
  <si>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</si>
  <si>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</si>
  <si>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</si>
  <si>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</si>
  <si>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</si>
  <si>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</si>
  <si>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</si>
  <si>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</si>
  <si>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</si>
  <si>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</si>
  <si>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</si>
  <si>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</si>
  <si>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</si>
  <si>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</si>
  <si>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</si>
  <si>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</si>
  <si>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</si>
  <si>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</si>
  <si>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</si>
  <si>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</si>
  <si>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</si>
  <si>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</si>
  <si>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</si>
  <si>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</si>
  <si>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</si>
  <si>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</si>
  <si>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</si>
  <si>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</si>
  <si>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</si>
  <si>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</si>
  <si>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</si>
  <si>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</si>
  <si>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</si>
  <si>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</si>
  <si>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</si>
  <si>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</si>
  <si>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</si>
  <si>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</si>
  <si>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</si>
  <si>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</si>
  <si>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</si>
  <si>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</si>
  <si>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</si>
  <si>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</si>
  <si>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</si>
  <si>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</si>
  <si>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</si>
  <si>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</si>
  <si>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</si>
  <si>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</si>
  <si>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</si>
  <si>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</si>
  <si>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</si>
  <si>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</si>
  <si>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</si>
  <si>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</si>
  <si>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</si>
  <si>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</si>
  <si>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</si>
  <si>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</si>
  <si>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</si>
  <si>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</si>
  <si>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</si>
  <si>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</si>
  <si>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</si>
  <si>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</si>
  <si>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</si>
  <si>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</si>
  <si>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</si>
  <si>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</si>
  <si>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</si>
  <si>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</si>
  <si>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</si>
  <si>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</si>
  <si>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</si>
  <si>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</si>
  <si>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</si>
  <si>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</si>
  <si>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</si>
  <si>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</si>
  <si>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</si>
  <si>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</si>
  <si>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</si>
  <si>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</si>
  <si>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</si>
  <si>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</si>
  <si>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</si>
  <si>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</si>
  <si>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</si>
  <si>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</si>
  <si>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</si>
  <si>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</si>
  <si>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</si>
  <si>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</si>
  <si>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</si>
  <si>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</si>
  <si>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</si>
  <si>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</si>
  <si>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</si>
  <si>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</si>
  <si>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</si>
  <si>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</si>
  <si>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</si>
  <si>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</si>
  <si>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</si>
  <si>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</si>
  <si>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</si>
  <si>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</si>
  <si>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</si>
  <si>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</si>
  <si>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</si>
  <si>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</si>
  <si>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</si>
  <si>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</si>
  <si>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</si>
  <si>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</si>
  <si>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</si>
  <si>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</si>
  <si>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</si>
  <si>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</si>
  <si>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</si>
  <si>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</si>
  <si>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</si>
  <si>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</si>
  <si>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</si>
  <si>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</si>
  <si>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</si>
  <si>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</si>
  <si>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</si>
  <si>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</si>
  <si>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</si>
  <si>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</si>
  <si>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</si>
  <si>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</si>
  <si>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</si>
  <si>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</si>
  <si>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</si>
  <si>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</si>
  <si>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</si>
  <si>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</si>
  <si>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</si>
  <si>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</si>
  <si>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</si>
  <si>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</si>
  <si>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</si>
  <si>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</si>
  <si>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</si>
  <si>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</si>
  <si>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</si>
  <si>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</si>
  <si>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</si>
  <si>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</si>
  <si>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</si>
  <si>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</si>
  <si>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</si>
  <si>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</si>
  <si>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</si>
  <si>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</si>
  <si>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</si>
  <si>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</si>
  <si>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</si>
  <si>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</si>
  <si>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</si>
  <si>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</si>
  <si>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</si>
  <si>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</si>
  <si>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</si>
  <si>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</si>
  <si>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</si>
  <si>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</si>
  <si>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</si>
  <si>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</si>
  <si>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</si>
  <si>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</si>
  <si>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</si>
  <si>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</si>
  <si>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</si>
  <si>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</si>
  <si>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</si>
  <si>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</si>
  <si>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</si>
  <si>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</si>
  <si>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</si>
  <si>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</si>
  <si>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</si>
  <si>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</si>
  <si>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</si>
  <si>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</si>
  <si>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</si>
  <si>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</si>
  <si>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</si>
  <si>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</si>
  <si>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</si>
  <si>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</si>
  <si>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</si>
  <si>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</si>
  <si>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</si>
  <si>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</si>
  <si>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</si>
  <si>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</si>
  <si>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</si>
  <si>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</si>
  <si>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</si>
  <si>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</si>
  <si>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</si>
  <si>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</si>
  <si>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</si>
  <si>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</si>
  <si>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</si>
  <si>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</si>
  <si>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</si>
  <si>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</si>
  <si>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</si>
  <si>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</si>
  <si>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</si>
  <si>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</si>
  <si>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</si>
  <si>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</si>
  <si>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</si>
  <si>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</si>
  <si>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</si>
  <si>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</si>
  <si>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</si>
  <si>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</si>
  <si>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</si>
  <si>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</si>
  <si>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</si>
  <si>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</si>
  <si>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</si>
  <si>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</si>
  <si>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</si>
  <si>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</si>
  <si>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</si>
  <si>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</si>
  <si>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</si>
  <si>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</si>
  <si>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</si>
  <si>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</si>
  <si>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</si>
  <si>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</si>
  <si>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</si>
  <si>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</si>
  <si>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</si>
  <si>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</si>
  <si>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</si>
  <si>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</si>
  <si>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</si>
  <si>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</si>
  <si>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</si>
  <si>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</si>
  <si>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</si>
  <si>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</si>
  <si>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</si>
  <si>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</si>
  <si>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</si>
  <si>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</si>
  <si>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</si>
  <si>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</si>
  <si>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</si>
  <si>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</si>
  <si>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</si>
  <si>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</si>
  <si>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</si>
  <si>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</si>
  <si>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</si>
  <si>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</si>
  <si>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</si>
  <si>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</si>
  <si>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</si>
  <si>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</si>
  <si>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</si>
  <si>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</si>
  <si>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</si>
  <si>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</si>
  <si>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</si>
  <si>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</si>
  <si>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</si>
  <si>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</si>
  <si>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</si>
  <si>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</si>
  <si>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</si>
  <si>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</si>
  <si>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</si>
  <si>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</si>
  <si>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</si>
  <si>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</si>
  <si>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</si>
  <si>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</si>
  <si>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</si>
  <si>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</si>
  <si>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</si>
  <si>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</si>
  <si>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</si>
  <si>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</si>
  <si>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</si>
  <si>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</si>
  <si>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</si>
  <si>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</si>
  <si>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</si>
  <si>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</si>
  <si>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</si>
  <si>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</si>
  <si>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</si>
  <si>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</si>
  <si>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</si>
  <si>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</si>
  <si>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</si>
  <si>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</si>
  <si>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</si>
  <si>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</si>
  <si>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</si>
  <si>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</si>
  <si>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</si>
  <si>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</si>
  <si>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</si>
  <si>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</si>
  <si>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</si>
  <si>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</si>
  <si>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</si>
  <si>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</si>
  <si>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</si>
  <si>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</si>
  <si>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</si>
  <si>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</si>
  <si>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</si>
  <si>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</si>
  <si>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</si>
  <si>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</si>
  <si>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</si>
  <si>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</si>
  <si>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</si>
  <si>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</si>
  <si>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</si>
  <si>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</si>
  <si>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</si>
  <si>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</si>
  <si>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</si>
  <si>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</si>
  <si>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</si>
  <si>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</si>
  <si>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</si>
  <si>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</si>
  <si>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</si>
  <si>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</si>
  <si>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</si>
  <si>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</si>
  <si>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</si>
  <si>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</si>
  <si>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</si>
  <si>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</si>
  <si>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</si>
  <si>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</si>
  <si>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</si>
  <si>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</si>
  <si>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</si>
  <si>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</si>
  <si>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</si>
  <si>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</si>
  <si>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</si>
  <si>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</si>
  <si>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</si>
  <si>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</si>
  <si>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</si>
  <si>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</si>
  <si>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</si>
  <si>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</si>
  <si>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</si>
  <si>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</si>
  <si>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</si>
  <si>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</si>
  <si>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</si>
  <si>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</si>
  <si>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</si>
  <si>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</si>
  <si>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</si>
  <si>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</si>
  <si>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</si>
  <si>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</si>
  <si>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</si>
  <si>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</si>
  <si>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</si>
  <si>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</si>
  <si>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</si>
  <si>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</si>
  <si>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</si>
  <si>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</si>
  <si>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</si>
  <si>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</si>
  <si>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</si>
  <si>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</si>
  <si>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</si>
  <si>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</si>
  <si>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</si>
  <si>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</si>
  <si>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</si>
  <si>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</si>
  <si>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</si>
  <si>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</si>
  <si>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</si>
  <si>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</si>
  <si>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</si>
  <si>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</si>
  <si>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</si>
  <si>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</si>
  <si>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</si>
  <si>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</si>
  <si>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</si>
  <si>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</si>
  <si>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</si>
  <si>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</si>
  <si>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</si>
  <si>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</si>
  <si>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</si>
  <si>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</si>
  <si>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</si>
  <si>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</si>
  <si>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</si>
  <si>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</si>
  <si>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</si>
  <si>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</si>
  <si>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</si>
  <si>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</si>
  <si>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</si>
  <si>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</si>
  <si>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</si>
  <si>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</si>
  <si>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</si>
  <si>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</si>
  <si>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</si>
  <si>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</si>
  <si>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</si>
  <si>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</si>
  <si>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</si>
  <si>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</si>
  <si>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</si>
  <si>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</si>
  <si>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</si>
  <si>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</si>
  <si>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</si>
  <si>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</si>
  <si>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</si>
  <si>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</si>
  <si>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</si>
  <si>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</si>
  <si>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</si>
  <si>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</si>
  <si>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</si>
  <si>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</si>
  <si>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</si>
  <si>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</si>
  <si>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</si>
  <si>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</si>
  <si>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</si>
  <si>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</si>
  <si>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</si>
  <si>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</si>
  <si>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</si>
  <si>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</si>
  <si>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</si>
  <si>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</si>
  <si>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</si>
  <si>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</si>
  <si>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</si>
  <si>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</si>
  <si>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</si>
  <si>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</si>
  <si>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</si>
  <si>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</si>
  <si>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</si>
  <si>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</si>
  <si>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</si>
  <si>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</si>
  <si>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</si>
  <si>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</si>
  <si>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</si>
  <si>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</si>
  <si>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</si>
  <si>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</si>
  <si>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</si>
  <si>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</si>
  <si>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</si>
  <si>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</si>
  <si>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</si>
  <si>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</si>
  <si>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</si>
  <si>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</si>
  <si>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</si>
  <si>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</si>
  <si>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</si>
  <si>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</si>
  <si>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</si>
  <si>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</si>
  <si>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</si>
  <si>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</si>
  <si>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</si>
  <si>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</si>
  <si>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</si>
  <si>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</si>
  <si>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</si>
  <si>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</si>
  <si>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</si>
  <si>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</si>
  <si>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</si>
  <si>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</si>
  <si>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</si>
  <si>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</si>
  <si>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</si>
  <si>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</si>
  <si>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</si>
  <si>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</si>
  <si>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</si>
  <si>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</si>
  <si>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</si>
  <si>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</si>
  <si>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</si>
  <si>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</si>
  <si>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</si>
  <si>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</si>
  <si>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</si>
  <si>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</si>
  <si>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</si>
  <si>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</si>
  <si>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</si>
  <si>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</si>
  <si>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</si>
  <si>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</si>
  <si>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</si>
  <si>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</si>
  <si>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</si>
  <si>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</si>
  <si>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</si>
  <si>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</si>
  <si>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</si>
  <si>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</si>
  <si>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</si>
  <si>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</si>
  <si>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</si>
  <si>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</si>
  <si>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</si>
  <si>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</si>
  <si>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</si>
  <si>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</si>
  <si>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</si>
  <si>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</si>
  <si>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</si>
  <si>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</si>
  <si>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</si>
  <si>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</si>
  <si>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</si>
  <si>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</si>
  <si>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</si>
  <si>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</si>
  <si>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</si>
  <si>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</si>
  <si>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</si>
  <si>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</si>
  <si>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</si>
  <si>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</si>
  <si>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</si>
  <si>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</si>
  <si>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</si>
  <si>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</si>
  <si>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</si>
  <si>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</si>
  <si>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</si>
  <si>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</si>
  <si>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</si>
  <si>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</si>
  <si>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</si>
  <si>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</si>
  <si>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</si>
  <si>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</si>
  <si>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</si>
  <si>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</si>
  <si>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</si>
  <si>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</si>
  <si>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</si>
  <si>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</si>
  <si>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</si>
  <si>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</si>
  <si>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</si>
  <si>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</si>
  <si>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</si>
  <si>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</si>
  <si>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</si>
  <si>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</si>
  <si>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</si>
  <si>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</si>
  <si>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</si>
  <si>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</si>
  <si>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</si>
  <si>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</si>
  <si>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</si>
  <si>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</si>
  <si>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</si>
  <si>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</si>
  <si>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</si>
  <si>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</si>
  <si>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</si>
  <si>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</si>
  <si>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</si>
  <si>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</si>
  <si>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</si>
  <si>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</si>
  <si>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</si>
  <si>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</si>
  <si>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</si>
  <si>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</si>
  <si>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</si>
  <si>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</si>
  <si>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</si>
  <si>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</si>
  <si>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</si>
  <si>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</si>
  <si>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</si>
  <si>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</si>
  <si>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</si>
  <si>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</si>
  <si>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</si>
  <si>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</si>
  <si>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</si>
  <si>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</si>
  <si>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</si>
  <si>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</si>
  <si>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</si>
  <si>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</si>
  <si>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</si>
  <si>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</si>
  <si>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</si>
  <si>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</si>
  <si>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</si>
  <si>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</si>
  <si>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</si>
  <si>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</si>
  <si>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</si>
  <si>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</si>
  <si>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</si>
  <si>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</si>
  <si>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</si>
  <si>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</si>
  <si>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</si>
  <si>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</si>
  <si>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</si>
  <si>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</si>
  <si>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</si>
  <si>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</si>
  <si>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</si>
  <si>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</si>
  <si>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</si>
  <si>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</si>
  <si>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</si>
  <si>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</si>
  <si>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</si>
  <si>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</si>
  <si>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</si>
  <si>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</si>
  <si>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</si>
  <si>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</si>
  <si>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</si>
  <si>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</si>
  <si>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</si>
  <si>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</si>
  <si>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</si>
  <si>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</si>
  <si>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</si>
  <si>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</si>
  <si>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</si>
  <si>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</si>
  <si>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</si>
  <si>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</si>
  <si>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</si>
  <si>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</si>
  <si>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</si>
  <si>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</si>
  <si>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</si>
  <si>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</si>
  <si>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</si>
  <si>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</si>
  <si>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</si>
  <si>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</si>
  <si>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</si>
  <si>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</si>
  <si>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</si>
  <si>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</si>
  <si>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</si>
  <si>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</si>
  <si>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</si>
  <si>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</si>
  <si>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</si>
  <si>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</si>
  <si>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</si>
  <si>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</si>
  <si>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</si>
  <si>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</si>
  <si>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</si>
  <si>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</si>
  <si>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</si>
  <si>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</si>
  <si>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</si>
  <si>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</si>
  <si>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</si>
  <si>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</si>
  <si>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</si>
  <si>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</si>
  <si>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</si>
  <si>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</si>
  <si>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</si>
  <si>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</si>
  <si>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</si>
  <si>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</si>
  <si>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</si>
  <si>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</si>
  <si>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</si>
  <si>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</si>
  <si>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</si>
  <si>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</si>
  <si>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</si>
  <si>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</si>
  <si>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</si>
  <si>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</si>
  <si>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</si>
  <si>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</si>
  <si>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</si>
  <si>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</si>
  <si>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</si>
  <si>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</si>
  <si>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</si>
  <si>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</si>
  <si>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</si>
  <si>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</si>
  <si>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</si>
  <si>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</si>
  <si>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</si>
  <si>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</si>
  <si>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</si>
  <si>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</si>
  <si>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</si>
  <si>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</si>
  <si>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</si>
  <si>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</si>
  <si>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</si>
  <si>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</si>
  <si>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</si>
  <si>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</si>
  <si>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</si>
  <si>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</si>
  <si>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</si>
  <si>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</si>
  <si>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</si>
  <si>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</si>
  <si>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</si>
  <si>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</si>
  <si>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</si>
  <si>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</si>
  <si>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</si>
  <si>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</si>
  <si>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</si>
  <si>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</si>
  <si>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</si>
  <si>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</si>
  <si>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</si>
  <si>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</si>
  <si>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</si>
  <si>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</si>
  <si>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</si>
  <si>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</si>
  <si>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</si>
  <si>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</si>
  <si>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</si>
  <si>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</si>
  <si>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</si>
  <si>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</si>
  <si>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</si>
  <si>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</si>
  <si>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</si>
  <si>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</si>
  <si>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</si>
  <si>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</si>
  <si>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</si>
  <si>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</si>
  <si>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</si>
  <si>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</si>
  <si>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</si>
  <si>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</si>
  <si>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</si>
  <si>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</si>
  <si>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</si>
  <si>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</si>
  <si>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</si>
  <si>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</si>
  <si>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</si>
  <si>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</si>
  <si>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</si>
  <si>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</si>
  <si>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</si>
  <si>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</si>
  <si>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</si>
  <si>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</si>
  <si>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</si>
  <si>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</si>
  <si>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</si>
  <si>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</si>
  <si>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</si>
  <si>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</si>
  <si>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</si>
  <si>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</si>
  <si>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</si>
  <si>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</si>
  <si>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</si>
  <si>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</si>
  <si>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</si>
  <si>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</si>
  <si>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</si>
  <si>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</si>
  <si>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</si>
  <si>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</si>
  <si>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</si>
  <si>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</si>
  <si>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</si>
  <si>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</si>
  <si>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</si>
  <si>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</si>
  <si>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</si>
  <si>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</si>
  <si>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</si>
  <si>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</si>
  <si>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</si>
  <si>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</si>
  <si>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</si>
  <si>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</si>
  <si>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</si>
  <si>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</si>
  <si>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</si>
  <si>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</si>
  <si>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</si>
  <si>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</si>
  <si>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</si>
  <si>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</si>
  <si>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</si>
  <si>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</si>
  <si>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</si>
  <si>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</si>
  <si>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</si>
  <si>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</si>
  <si>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</si>
  <si>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</si>
  <si>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</si>
  <si>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</si>
  <si>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</si>
  <si>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</si>
  <si>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</si>
  <si>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</si>
  <si>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</si>
  <si>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</si>
  <si>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</si>
  <si>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</si>
  <si>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</si>
  <si>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</si>
  <si>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</si>
  <si>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</si>
  <si>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</si>
  <si>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</si>
  <si>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</si>
  <si>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</si>
  <si>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</si>
  <si>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</si>
  <si>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</si>
  <si>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</si>
  <si>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</si>
  <si>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</si>
  <si>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</si>
  <si>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</si>
  <si>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</si>
  <si>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</si>
  <si>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</si>
  <si>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</si>
  <si>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</si>
  <si>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</si>
  <si>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</si>
  <si>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</si>
  <si>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</si>
  <si>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</si>
  <si>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</si>
  <si>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</si>
  <si>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</si>
  <si>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</si>
  <si>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</si>
  <si>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</si>
  <si>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</si>
  <si>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</si>
  <si>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</si>
  <si>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</si>
  <si>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</si>
  <si>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</si>
  <si>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</si>
  <si>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</si>
  <si>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</si>
  <si>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</si>
  <si>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</si>
  <si>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</si>
  <si>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</si>
  <si>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</si>
  <si>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</si>
  <si>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</si>
  <si>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</si>
  <si>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</si>
  <si>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</si>
  <si>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</si>
  <si>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</si>
  <si>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</si>
  <si>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</si>
  <si>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</si>
  <si>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</si>
  <si>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</si>
  <si>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</si>
  <si>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</si>
  <si>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</si>
  <si>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</si>
  <si>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</si>
  <si>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</si>
  <si>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</si>
  <si>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</si>
  <si>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</si>
  <si>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</si>
  <si>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</si>
  <si>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</si>
  <si>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</si>
  <si>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</si>
  <si>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</si>
  <si>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</si>
  <si>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</si>
  <si>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</si>
  <si>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</si>
  <si>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</si>
  <si>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</si>
  <si>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</si>
  <si>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</si>
  <si>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</si>
  <si>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</si>
  <si>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</si>
  <si>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</si>
  <si>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</si>
  <si>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</si>
  <si>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</si>
  <si>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</si>
  <si>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</si>
  <si>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</si>
  <si>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</si>
  <si>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</si>
  <si>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</si>
  <si>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</si>
  <si>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</si>
  <si>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</si>
  <si>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</si>
  <si>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</si>
  <si>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</si>
  <si>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</si>
  <si>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</si>
  <si>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</si>
  <si>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</si>
  <si>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</si>
  <si>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</si>
  <si>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</si>
  <si>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</si>
  <si>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</si>
  <si>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</si>
  <si>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</si>
  <si>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</si>
  <si>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</si>
  <si>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</si>
  <si>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</si>
  <si>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</si>
  <si>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</si>
  <si>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</si>
  <si>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</si>
  <si>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</si>
  <si>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</si>
  <si>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</si>
  <si>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</si>
  <si>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</si>
  <si>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</si>
  <si>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</si>
  <si>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</si>
  <si>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</si>
  <si>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</si>
  <si>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</si>
  <si>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</si>
  <si>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</si>
  <si>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</si>
  <si>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</si>
  <si>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</si>
  <si>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</si>
  <si>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</si>
  <si>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</si>
  <si>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</si>
  <si>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</si>
  <si>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</si>
  <si>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</si>
  <si>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</si>
  <si>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</si>
  <si>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</si>
  <si>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</si>
  <si>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</si>
  <si>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</si>
  <si>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</si>
  <si>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</si>
  <si>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</si>
  <si>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</si>
  <si>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</si>
  <si>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</si>
  <si>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</si>
  <si>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</si>
  <si>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</si>
  <si>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</si>
  <si>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</si>
  <si>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</si>
  <si>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</si>
  <si>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</si>
  <si>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</si>
  <si>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</si>
  <si>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</si>
  <si>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</si>
  <si>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</si>
  <si>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</si>
  <si>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</si>
  <si>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</si>
  <si>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</si>
  <si>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</si>
  <si>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</si>
  <si>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</si>
  <si>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</si>
  <si>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</si>
  <si>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</si>
  <si>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</si>
  <si>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</si>
  <si>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</si>
  <si>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</si>
  <si>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</si>
  <si>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</si>
  <si>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</si>
  <si>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</si>
  <si>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</si>
  <si>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</si>
  <si>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</si>
  <si>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</si>
  <si>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</si>
  <si>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</si>
  <si>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</si>
  <si>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</si>
  <si>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</si>
  <si>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</si>
  <si>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</si>
  <si>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</si>
  <si>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</si>
  <si>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</si>
  <si>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</si>
  <si>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</si>
  <si>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</si>
  <si>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</si>
  <si>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</si>
  <si>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</si>
  <si>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</si>
  <si>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</si>
  <si>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</si>
  <si>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</si>
  <si>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</si>
  <si>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</si>
  <si>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</si>
  <si>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</si>
  <si>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</si>
  <si>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</si>
  <si>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</si>
  <si>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</si>
  <si>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</si>
  <si>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</si>
  <si>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</si>
  <si>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</si>
  <si>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</si>
  <si>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</si>
  <si>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</si>
  <si>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</si>
  <si>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</si>
  <si>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</si>
  <si>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</si>
  <si>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</si>
  <si>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</si>
  <si>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</si>
  <si>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</si>
  <si>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</si>
  <si>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</si>
  <si>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</si>
  <si>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</si>
  <si>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</si>
  <si>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</si>
  <si>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</si>
  <si>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</si>
  <si>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</si>
  <si>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</si>
  <si>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</si>
  <si>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</si>
  <si>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</si>
  <si>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</si>
  <si>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</si>
  <si>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</si>
  <si>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</si>
  <si>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</si>
  <si>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</si>
  <si>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</si>
  <si>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</si>
  <si>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</si>
  <si>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</si>
  <si>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</si>
  <si>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</si>
  <si>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</si>
  <si>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</si>
  <si>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</si>
  <si>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</si>
  <si>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</si>
  <si>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</si>
  <si>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</si>
  <si>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</si>
  <si>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</si>
  <si>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</si>
  <si>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</si>
  <si>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</si>
  <si>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</si>
  <si>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</si>
  <si>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</si>
  <si>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</si>
  <si>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</si>
  <si>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</si>
  <si>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</si>
  <si>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</si>
  <si>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</si>
  <si>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</si>
  <si>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</si>
  <si>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</si>
  <si>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</si>
  <si>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</si>
  <si>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</si>
  <si>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</si>
  <si>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</si>
  <si>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</si>
  <si>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</si>
  <si>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</si>
  <si>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</si>
  <si>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</si>
  <si>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</si>
  <si>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</si>
  <si>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</si>
  <si>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</si>
  <si>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</si>
  <si>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</si>
  <si>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</si>
  <si>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</si>
  <si>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</si>
  <si>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</si>
  <si>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</si>
  <si>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</si>
  <si>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</si>
  <si>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</si>
  <si>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</si>
  <si>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</si>
  <si>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</si>
  <si>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</si>
  <si>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</si>
  <si>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</si>
  <si>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</si>
  <si>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</si>
  <si>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</si>
  <si>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</si>
  <si>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</si>
  <si>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</si>
  <si>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</si>
  <si>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</si>
  <si>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</si>
  <si>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</si>
  <si>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</si>
  <si>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</si>
  <si>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</si>
  <si>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</si>
  <si>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</si>
  <si>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</si>
  <si>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</si>
  <si>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</si>
  <si>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</si>
  <si>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</si>
  <si>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</si>
  <si>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</si>
  <si>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</si>
  <si>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</si>
  <si>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</si>
  <si>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</si>
  <si>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</si>
  <si>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</si>
  <si>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</si>
  <si>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</si>
  <si>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</si>
  <si>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</si>
  <si>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</si>
  <si>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</si>
  <si>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</si>
  <si>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</si>
  <si>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</si>
  <si>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</si>
  <si>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</si>
  <si>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</si>
  <si>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</si>
  <si>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</si>
  <si>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</si>
  <si>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</si>
  <si>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</si>
  <si>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</si>
  <si>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</si>
  <si>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</si>
  <si>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</si>
  <si>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</si>
  <si>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</si>
  <si>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</si>
  <si>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</si>
  <si>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</si>
  <si>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</si>
  <si>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</si>
  <si>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</si>
  <si>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</si>
  <si>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</si>
  <si>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</si>
  <si>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</si>
  <si>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</si>
  <si>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</si>
  <si>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</si>
  <si>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</si>
  <si>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</si>
  <si>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</si>
  <si>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</si>
  <si>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</si>
  <si>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</si>
  <si>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</si>
  <si>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</si>
  <si>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</si>
  <si>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</si>
  <si>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</si>
  <si>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</si>
  <si>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</si>
  <si>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</si>
  <si>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</si>
  <si>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</si>
  <si>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</si>
  <si>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</si>
  <si>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</si>
  <si>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</si>
  <si>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</si>
  <si>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</si>
  <si>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</si>
  <si>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</si>
  <si>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</si>
  <si>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</si>
  <si>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</si>
  <si>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</si>
  <si>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</si>
  <si>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</si>
  <si>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</si>
  <si>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</si>
  <si>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</si>
  <si>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</si>
  <si>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</si>
  <si>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</si>
  <si>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</si>
  <si>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</si>
  <si>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</si>
  <si>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</si>
  <si>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</si>
  <si>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</si>
  <si>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</si>
  <si>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</si>
  <si>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</si>
  <si>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</si>
  <si>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</si>
  <si>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</si>
  <si>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</si>
  <si>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</si>
  <si>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</si>
  <si>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</si>
  <si>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</si>
  <si>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</si>
  <si>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</si>
  <si>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</si>
  <si>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</si>
  <si>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</si>
  <si>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</si>
  <si>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</si>
  <si>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</si>
  <si>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</si>
  <si>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</si>
  <si>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</si>
  <si>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</si>
  <si>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</si>
  <si>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</si>
  <si>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</si>
  <si>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</si>
  <si>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</si>
  <si>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</si>
  <si>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</si>
  <si>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</si>
  <si>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</si>
  <si>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</si>
  <si>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</si>
  <si>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</si>
  <si>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</si>
  <si>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</si>
  <si>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</si>
  <si>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</si>
  <si>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</si>
  <si>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</si>
  <si>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</si>
  <si>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</si>
  <si>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</si>
  <si>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</si>
  <si>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</si>
  <si>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</si>
  <si>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</si>
  <si>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</si>
  <si>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</si>
  <si>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</si>
  <si>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</si>
  <si>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</si>
  <si>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</si>
  <si>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</si>
  <si>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</si>
  <si>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</si>
  <si>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</si>
  <si>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</si>
  <si>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</si>
  <si>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</si>
  <si>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</si>
  <si>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</si>
  <si>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</si>
  <si>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</si>
  <si>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</si>
  <si>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</si>
  <si>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</si>
  <si>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</si>
  <si>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</si>
  <si>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</si>
  <si>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</si>
  <si>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</si>
  <si>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</si>
  <si>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</si>
  <si>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</si>
  <si>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</si>
  <si>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</si>
  <si>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</si>
  <si>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</si>
  <si>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</si>
  <si>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</si>
  <si>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</si>
  <si>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</si>
  <si>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</si>
  <si>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</si>
  <si>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</si>
  <si>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</si>
  <si>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</si>
  <si>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</si>
  <si>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</si>
  <si>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</si>
  <si>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</si>
  <si>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</si>
  <si>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</si>
  <si>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</si>
  <si>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</si>
  <si>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</si>
  <si>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</si>
  <si>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</si>
  <si>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</si>
  <si>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</si>
  <si>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</si>
  <si>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</si>
  <si>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</si>
  <si>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</si>
  <si>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</si>
  <si>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</si>
  <si>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</si>
  <si>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</si>
  <si>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</si>
  <si>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</si>
  <si>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</si>
  <si>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</si>
  <si>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</si>
  <si>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</si>
  <si>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</si>
  <si>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</si>
  <si>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</si>
  <si>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</si>
  <si>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</si>
  <si>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</si>
  <si>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</si>
  <si>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</si>
  <si>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</si>
  <si>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</si>
  <si>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</si>
  <si>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</si>
  <si>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</si>
  <si>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</si>
  <si>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</si>
  <si>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</si>
  <si>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</si>
  <si>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</si>
  <si>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</si>
  <si>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</si>
  <si>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</si>
  <si>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</si>
  <si>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</si>
  <si>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</si>
  <si>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</si>
  <si>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</si>
  <si>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</si>
  <si>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</si>
  <si>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</si>
  <si>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</si>
  <si>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</si>
  <si>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</si>
  <si>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</si>
  <si>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</si>
  <si>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</si>
  <si>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</si>
  <si>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</si>
  <si>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</si>
  <si>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</si>
  <si>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</si>
  <si>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</si>
  <si>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</si>
  <si>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</si>
  <si>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</si>
  <si>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</si>
  <si>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</si>
  <si>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</si>
  <si>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</si>
  <si>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</si>
  <si>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</si>
  <si>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</si>
  <si>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</si>
  <si>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</si>
  <si>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</si>
  <si>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</si>
  <si>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</si>
  <si>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</si>
  <si>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</si>
  <si>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</si>
  <si>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</si>
  <si>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</si>
  <si>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</si>
  <si>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</si>
  <si>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</si>
  <si>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</si>
  <si>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</si>
  <si>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</si>
  <si>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</si>
  <si>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</si>
  <si>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</si>
  <si>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</si>
  <si>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</si>
  <si>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</si>
  <si>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</si>
  <si>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</si>
  <si>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</si>
  <si>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</si>
  <si>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</si>
  <si>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</si>
  <si>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</si>
  <si>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</si>
  <si>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</si>
  <si>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</si>
  <si>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</si>
  <si>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</si>
  <si>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</si>
  <si>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</si>
  <si>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</si>
  <si>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</si>
  <si>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</si>
  <si>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</si>
  <si>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</si>
  <si>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</si>
  <si>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</si>
  <si>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</si>
  <si>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</si>
  <si>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</si>
  <si>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</si>
  <si>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</si>
  <si>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</si>
  <si>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</si>
  <si>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</si>
  <si>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</si>
  <si>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</si>
  <si>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</si>
  <si>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</si>
  <si>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</si>
  <si>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</si>
  <si>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</si>
  <si>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</si>
  <si>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</si>
  <si>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</si>
  <si>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</si>
  <si>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</si>
  <si>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</si>
  <si>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</si>
  <si>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</si>
  <si>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</si>
  <si>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</si>
  <si>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</si>
  <si>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</si>
  <si>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</si>
  <si>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</si>
  <si>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</si>
  <si>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</si>
  <si>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</si>
  <si>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</si>
  <si>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</si>
  <si>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</si>
  <si>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</si>
  <si>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</si>
  <si>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</si>
  <si>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</si>
  <si>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</si>
  <si>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</si>
  <si>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</si>
  <si>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</si>
  <si>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</si>
  <si>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</si>
  <si>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</si>
  <si>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</si>
  <si>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</si>
  <si>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</si>
  <si>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</si>
  <si>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</si>
  <si>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</si>
  <si>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</si>
  <si>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</si>
  <si>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</si>
  <si>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</si>
  <si>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</si>
  <si>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</si>
  <si>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</si>
  <si>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</si>
  <si>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</si>
  <si>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</si>
  <si>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</si>
  <si>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</si>
  <si>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</si>
  <si>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</si>
  <si>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</si>
  <si>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</si>
  <si>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</si>
  <si>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</si>
  <si>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</si>
  <si>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</si>
  <si>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</si>
  <si>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</si>
  <si>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</si>
  <si>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</si>
  <si>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</si>
  <si>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</si>
  <si>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</si>
  <si>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</si>
  <si>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</si>
  <si>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</si>
  <si>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</si>
  <si>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</si>
  <si>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</si>
  <si>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</si>
  <si>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</si>
  <si>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</si>
  <si>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</si>
  <si>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</si>
  <si>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</si>
  <si>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</si>
  <si>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</si>
  <si>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</si>
  <si>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</si>
  <si>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</si>
  <si>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</si>
  <si>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</si>
  <si>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</si>
  <si>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</si>
  <si>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</si>
  <si>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</si>
  <si>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</si>
  <si>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</si>
  <si>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</si>
  <si>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</si>
  <si>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</si>
  <si>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</si>
  <si>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</si>
  <si>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</si>
  <si>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</si>
  <si>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</si>
  <si>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</si>
  <si>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</si>
  <si>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</si>
  <si>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</si>
  <si>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</si>
  <si>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</si>
  <si>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</si>
  <si>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</si>
  <si>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</si>
  <si>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</si>
  <si>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</si>
  <si>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</si>
  <si>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</si>
  <si>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</si>
  <si>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</si>
  <si>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</si>
  <si>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</si>
  <si>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</si>
  <si>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</si>
  <si>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</si>
  <si>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</si>
  <si>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</si>
  <si>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</si>
  <si>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</si>
  <si>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</si>
  <si>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</si>
  <si>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</si>
  <si>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</si>
  <si>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</si>
  <si>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</si>
  <si>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</si>
  <si>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</si>
  <si>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</si>
  <si>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</si>
  <si>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</si>
  <si>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</si>
  <si>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</si>
  <si>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</si>
  <si>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</si>
  <si>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</si>
  <si>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</si>
  <si>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</si>
  <si>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</si>
  <si>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</si>
  <si>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</si>
  <si>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</si>
  <si>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</si>
  <si>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</si>
  <si>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</si>
  <si>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</si>
  <si>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</si>
  <si>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</si>
  <si>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</si>
  <si>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</si>
  <si>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</si>
  <si>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</si>
  <si>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</si>
  <si>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</si>
  <si>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</si>
  <si>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</si>
  <si>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</si>
  <si>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</si>
  <si>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</si>
  <si>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</si>
  <si>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</si>
  <si>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</si>
  <si>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</si>
  <si>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</si>
  <si>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</si>
  <si>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</si>
  <si>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</si>
  <si>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</si>
  <si>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</si>
  <si>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</si>
  <si>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</si>
  <si>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</si>
  <si>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</si>
  <si>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</si>
  <si>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</si>
  <si>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</si>
  <si>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</si>
  <si>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</si>
  <si>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</si>
  <si>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</si>
  <si>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</si>
  <si>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</si>
  <si>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</si>
  <si>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</si>
  <si>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</si>
  <si>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</si>
  <si>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</si>
  <si>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</si>
  <si>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</si>
  <si>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</si>
  <si>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</si>
  <si>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</si>
  <si>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</si>
  <si>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</si>
  <si>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</si>
  <si>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</si>
  <si>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</si>
  <si>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</si>
  <si>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</si>
  <si>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</si>
  <si>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</si>
  <si>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</si>
  <si>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</si>
  <si>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</si>
  <si>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</si>
  <si>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</si>
  <si>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</si>
  <si>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</si>
  <si>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</si>
  <si>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</si>
  <si>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</si>
  <si>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</si>
  <si>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</si>
  <si>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</si>
  <si>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</si>
  <si>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</si>
  <si>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</si>
  <si>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</si>
  <si>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</si>
  <si>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</si>
  <si>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</si>
  <si>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</si>
  <si>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</si>
  <si>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</si>
  <si>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</si>
  <si>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</si>
  <si>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</si>
  <si>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</si>
  <si>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</si>
  <si>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</si>
  <si>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</si>
  <si>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</si>
  <si>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</si>
  <si>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</si>
  <si>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</si>
  <si>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</si>
  <si>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</si>
  <si>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</si>
  <si>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</si>
  <si>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</si>
  <si>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</si>
  <si>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</si>
  <si>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</si>
  <si>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</si>
  <si>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</si>
  <si>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</si>
  <si>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</si>
  <si>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</si>
  <si>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</si>
  <si>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</si>
  <si>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</si>
  <si>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</si>
  <si>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</si>
  <si>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</si>
  <si>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</si>
  <si>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</si>
  <si>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</si>
  <si>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</si>
  <si>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</si>
  <si>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</si>
  <si>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</si>
  <si>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</si>
  <si>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</si>
  <si>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</si>
  <si>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</si>
  <si>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</si>
  <si>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</si>
  <si>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</si>
  <si>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</si>
  <si>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</si>
  <si>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</si>
  <si>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</si>
  <si>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</si>
  <si>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</si>
  <si>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</si>
  <si>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</si>
  <si>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</si>
  <si>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</si>
  <si>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</si>
  <si>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</si>
  <si>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</si>
  <si>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</si>
  <si>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</si>
  <si>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</si>
  <si>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</si>
  <si>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</si>
  <si>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</si>
  <si>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</si>
  <si>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</si>
  <si>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</si>
  <si>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</si>
  <si>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</si>
  <si>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</si>
  <si>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</si>
  <si>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</si>
  <si>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</si>
  <si>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</si>
  <si>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</si>
  <si>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</si>
  <si>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</si>
  <si>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</si>
  <si>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</si>
  <si>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</si>
  <si>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</si>
  <si>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</si>
  <si>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</si>
  <si>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</si>
  <si>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</si>
  <si>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</si>
  <si>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</si>
  <si>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</si>
  <si>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</si>
  <si>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</si>
  <si>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</si>
  <si>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</si>
  <si>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</si>
  <si>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</si>
  <si>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</si>
  <si>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</si>
  <si>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</si>
  <si>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</si>
  <si>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</si>
  <si>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</si>
  <si>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</si>
  <si>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</si>
  <si>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</si>
  <si>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</si>
  <si>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</si>
  <si>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</si>
  <si>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</si>
  <si>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</si>
  <si>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</si>
  <si>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</si>
  <si>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</si>
  <si>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</si>
  <si>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</si>
  <si>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</si>
  <si>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</si>
  <si>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</si>
  <si>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</si>
  <si>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</si>
  <si>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</si>
  <si>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</si>
  <si>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</si>
  <si>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</si>
  <si>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</si>
  <si>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</si>
  <si>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</si>
  <si>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</si>
  <si>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</si>
  <si>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</si>
  <si>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</si>
  <si>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</si>
  <si>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</si>
  <si>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</si>
  <si>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</si>
  <si>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</si>
  <si>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</si>
  <si>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</si>
  <si>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</si>
  <si>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</si>
  <si>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</si>
  <si>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</si>
  <si>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</si>
  <si>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</si>
  <si>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</si>
  <si>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</si>
  <si>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</si>
  <si>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</si>
  <si>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</si>
  <si>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</si>
  <si>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</si>
  <si>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</si>
  <si>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</si>
  <si>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</si>
  <si>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</si>
  <si>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</si>
  <si>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</si>
  <si>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</si>
  <si>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</si>
  <si>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</si>
  <si>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</si>
  <si>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</si>
  <si>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</si>
  <si>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</si>
  <si>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</si>
  <si>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</si>
  <si>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</si>
  <si>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</si>
  <si>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</si>
  <si>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</si>
  <si>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</si>
  <si>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</si>
  <si>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</si>
  <si>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</si>
  <si>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</si>
  <si>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</si>
  <si>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</si>
  <si>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</si>
  <si>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</si>
  <si>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</si>
  <si>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</si>
  <si>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</si>
  <si>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</si>
  <si>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</si>
  <si>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</si>
  <si>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</si>
  <si>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</si>
  <si>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</si>
  <si>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</si>
  <si>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</si>
  <si>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</si>
  <si>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</si>
  <si>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</si>
  <si>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</si>
  <si>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</si>
  <si>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</si>
  <si>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</si>
  <si>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</si>
  <si>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</si>
  <si>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</si>
  <si>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</si>
  <si>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</si>
  <si>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</si>
  <si>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</si>
  <si>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</si>
  <si>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</si>
  <si>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</si>
  <si>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</si>
  <si>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</si>
  <si>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</si>
  <si>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</si>
  <si>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</si>
  <si>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</si>
  <si>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</si>
  <si>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</si>
  <si>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</si>
  <si>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</si>
  <si>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</si>
  <si>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</si>
  <si>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</si>
  <si>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</si>
  <si>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</si>
  <si>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</si>
  <si>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</si>
  <si>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</si>
  <si>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</si>
  <si>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</si>
  <si>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</si>
  <si>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</si>
  <si>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</si>
  <si>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</si>
  <si>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</si>
  <si>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</si>
  <si>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</si>
  <si>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</si>
  <si>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</si>
  <si>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</si>
  <si>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</si>
  <si>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</si>
  <si>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</si>
  <si>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</si>
  <si>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</si>
  <si>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</si>
  <si>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</si>
  <si>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</si>
  <si>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</si>
  <si>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</si>
  <si>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</si>
  <si>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</si>
  <si>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</si>
  <si>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</si>
  <si>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</si>
  <si>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</si>
  <si>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</si>
  <si>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</si>
  <si>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</si>
  <si>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</si>
  <si>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</si>
  <si>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</si>
  <si>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</si>
  <si>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</si>
  <si>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</si>
  <si>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</si>
  <si>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</si>
  <si>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</si>
  <si>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</si>
  <si>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</si>
  <si>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</si>
  <si>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</si>
  <si>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</si>
  <si>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</si>
  <si>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</si>
  <si>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</si>
  <si>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</si>
  <si>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</si>
  <si>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</si>
  <si>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</si>
  <si>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</si>
  <si>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</si>
  <si>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</si>
  <si>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</si>
  <si>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</si>
  <si>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</si>
  <si>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</si>
  <si>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</si>
  <si>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</si>
  <si>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</si>
  <si>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</si>
  <si>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</si>
  <si>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</si>
  <si>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</si>
  <si>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</si>
  <si>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</si>
  <si>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</si>
  <si>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</si>
  <si>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</si>
  <si>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</si>
  <si>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</si>
  <si>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</si>
  <si>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</si>
  <si>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</si>
  <si>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</si>
  <si>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</si>
  <si>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</si>
  <si>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</si>
  <si>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</si>
  <si>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</si>
  <si>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</si>
  <si>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</si>
  <si>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</si>
  <si>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</si>
  <si>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</si>
  <si>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</si>
  <si>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</si>
  <si>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</si>
  <si>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</si>
  <si>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құрады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</si>
  <si>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</si>
  <si>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</si>
  <si>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</si>
  <si>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</si>
  <si>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</si>
  <si>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</si>
  <si>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</si>
  <si>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</si>
  <si>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</si>
  <si>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</si>
  <si>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</si>
  <si>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</si>
  <si>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</si>
  <si>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</si>
  <si>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</si>
  <si>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</si>
  <si>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</si>
  <si>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</si>
  <si>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</si>
  <si>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</si>
  <si>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</si>
  <si>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</si>
  <si>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</si>
  <si>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</si>
  <si>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</si>
  <si>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</si>
  <si>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</si>
  <si>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</si>
  <si>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</si>
  <si>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</si>
  <si>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</si>
  <si>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</si>
  <si>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</si>
  <si>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</si>
  <si>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</si>
  <si>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</si>
  <si>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</si>
  <si>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</si>
  <si>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</si>
  <si>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</si>
  <si>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</si>
  <si>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</si>
  <si>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>Қарлығаш  тобы    қортынды</t>
  </si>
  <si>
    <t>Қарлығаш</t>
  </si>
  <si>
    <t>Қазеңбай  Нұрбол</t>
  </si>
  <si>
    <t>Мұхит  Гүлңұр</t>
  </si>
  <si>
    <t>Хасен Раяна</t>
  </si>
  <si>
    <t>Ералиева  Альбина</t>
  </si>
  <si>
    <t>Аманжолова</t>
  </si>
  <si>
    <t>М.О.</t>
  </si>
  <si>
    <t>Бірлік  Т.</t>
  </si>
  <si>
    <t>Балташ    Асылым</t>
  </si>
  <si>
    <t>Нұрғазы  Альбина</t>
  </si>
  <si>
    <t>Амантай  Арайлым</t>
  </si>
  <si>
    <t>тұрады</t>
  </si>
  <si>
    <t>қарлығаш      қортынды</t>
  </si>
  <si>
    <t>Аманжолова М.О</t>
  </si>
  <si>
    <t>Бірлік Т</t>
  </si>
  <si>
    <t>Рыспаев   Амир</t>
  </si>
  <si>
    <t>Жексенбеков  Рамазан</t>
  </si>
  <si>
    <t>Қордабай  Алинұр</t>
  </si>
  <si>
    <t>Доскен  Жанбота</t>
  </si>
  <si>
    <t>Жамбыл Аққербез</t>
  </si>
  <si>
    <t>Амантай  Көзайым</t>
  </si>
  <si>
    <t>Орал  Султан</t>
  </si>
  <si>
    <t>Аманжолова  М.О.</t>
  </si>
  <si>
    <t>Бірлік  Т</t>
  </si>
  <si>
    <t>4              4</t>
  </si>
  <si>
    <t>4      4         0</t>
  </si>
  <si>
    <t>Қарлығаш        қортынды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</si>
</sst>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GQ1" zoomScale="70" zoomScaleNormal="70" workbookViewId="0">
      <selection activeCell="GT26" sqref="GT26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3" t="s">
        <v>2201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9"/>
      <c r="CC4" s="8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10" t="s">
        <v>244</v>
      </c>
      <c r="EF4" s="111"/>
      <c r="EG4" s="111"/>
      <c r="EH4" s="111"/>
      <c r="EI4" s="111"/>
      <c r="EJ4" s="111"/>
      <c r="EK4" s="111"/>
      <c r="EL4" s="111"/>
      <c r="EM4" s="112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97"/>
      <c r="CC5" s="93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5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107" t="s">
        <v>245</v>
      </c>
      <c r="EF5" s="108"/>
      <c r="EG5" s="108"/>
      <c r="EH5" s="108"/>
      <c r="EI5" s="108"/>
      <c r="EJ5" s="108"/>
      <c r="EK5" s="108"/>
      <c r="EL5" s="108"/>
      <c r="EM5" s="109"/>
      <c r="EN5" s="107" t="s">
        <v>246</v>
      </c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5" hidden="1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7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7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7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7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7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7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7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7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7"/>
      <c r="DA10" s="4"/>
      <c r="DB10" s="4"/>
      <c r="DC10" s="4"/>
      <c r="DD10" s="4"/>
      <c r="DE10" s="4"/>
      <c r="DF10" s="4"/>
      <c r="DG10" s="4"/>
      <c r="DH10" s="4"/>
      <c r="DI10" s="4"/>
      <c r="DJ10" s="29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7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3"/>
      <c r="B11" s="83"/>
      <c r="C11" s="71" t="s">
        <v>26</v>
      </c>
      <c r="D11" s="72" t="s">
        <v>5</v>
      </c>
      <c r="E11" s="72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74" t="s">
        <v>30</v>
      </c>
      <c r="Y11" s="68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74" t="s">
        <v>73</v>
      </c>
      <c r="AQ11" s="68"/>
      <c r="AR11" s="71"/>
      <c r="AS11" s="74" t="s">
        <v>74</v>
      </c>
      <c r="AT11" s="68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98" t="s">
        <v>78</v>
      </c>
      <c r="BF11" s="98"/>
      <c r="BG11" s="9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90" t="s">
        <v>84</v>
      </c>
      <c r="BX11" s="90"/>
      <c r="BY11" s="90"/>
      <c r="BZ11" s="90" t="s">
        <v>85</v>
      </c>
      <c r="CA11" s="90"/>
      <c r="CB11" s="96"/>
      <c r="CC11" s="73" t="s">
        <v>140</v>
      </c>
      <c r="CD11" s="73"/>
      <c r="CE11" s="73"/>
      <c r="CF11" s="73" t="s">
        <v>141</v>
      </c>
      <c r="CG11" s="73"/>
      <c r="CH11" s="73"/>
      <c r="CI11" s="93" t="s">
        <v>142</v>
      </c>
      <c r="CJ11" s="93"/>
      <c r="CK11" s="9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97"/>
      <c r="DA11" s="104" t="s">
        <v>183</v>
      </c>
      <c r="DB11" s="105"/>
      <c r="DC11" s="106"/>
      <c r="DD11" s="104" t="s">
        <v>184</v>
      </c>
      <c r="DE11" s="105"/>
      <c r="DF11" s="106"/>
      <c r="DG11" s="104" t="s">
        <v>185</v>
      </c>
      <c r="DH11" s="105"/>
      <c r="DI11" s="106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4" t="s">
        <v>192</v>
      </c>
      <c r="EC11" s="105"/>
      <c r="ED11" s="105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4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 x14ac:dyDescent="0.3">
      <c r="A12" s="83"/>
      <c r="B12" s="83"/>
      <c r="C12" s="80" t="s">
        <v>18</v>
      </c>
      <c r="D12" s="79"/>
      <c r="E12" s="79"/>
      <c r="F12" s="81" t="s">
        <v>401</v>
      </c>
      <c r="G12" s="81"/>
      <c r="H12" s="80"/>
      <c r="I12" s="82" t="s">
        <v>35</v>
      </c>
      <c r="J12" s="81"/>
      <c r="K12" s="81"/>
      <c r="L12" s="79" t="s">
        <v>40</v>
      </c>
      <c r="M12" s="79"/>
      <c r="N12" s="79"/>
      <c r="O12" s="79" t="s">
        <v>44</v>
      </c>
      <c r="P12" s="79"/>
      <c r="Q12" s="79"/>
      <c r="R12" s="79" t="s">
        <v>47</v>
      </c>
      <c r="S12" s="79"/>
      <c r="T12" s="79"/>
      <c r="U12" s="79" t="s">
        <v>52</v>
      </c>
      <c r="V12" s="79"/>
      <c r="W12" s="79"/>
      <c r="X12" s="79" t="s">
        <v>54</v>
      </c>
      <c r="Y12" s="79"/>
      <c r="Z12" s="79"/>
      <c r="AA12" s="79" t="s">
        <v>57</v>
      </c>
      <c r="AB12" s="79"/>
      <c r="AC12" s="79"/>
      <c r="AD12" s="79" t="s">
        <v>61</v>
      </c>
      <c r="AE12" s="79"/>
      <c r="AF12" s="79"/>
      <c r="AG12" s="79" t="s">
        <v>63</v>
      </c>
      <c r="AH12" s="79"/>
      <c r="AI12" s="79"/>
      <c r="AJ12" s="79" t="s">
        <v>67</v>
      </c>
      <c r="AK12" s="79"/>
      <c r="AL12" s="79"/>
      <c r="AM12" s="79" t="s">
        <v>89</v>
      </c>
      <c r="AN12" s="79"/>
      <c r="AO12" s="79"/>
      <c r="AP12" s="79" t="s">
        <v>92</v>
      </c>
      <c r="AQ12" s="79"/>
      <c r="AR12" s="79"/>
      <c r="AS12" s="79" t="s">
        <v>96</v>
      </c>
      <c r="AT12" s="79"/>
      <c r="AU12" s="79"/>
      <c r="AV12" s="79" t="s">
        <v>100</v>
      </c>
      <c r="AW12" s="79"/>
      <c r="AX12" s="79"/>
      <c r="AY12" s="79" t="s">
        <v>101</v>
      </c>
      <c r="AZ12" s="79"/>
      <c r="BA12" s="79"/>
      <c r="BB12" s="79" t="s">
        <v>104</v>
      </c>
      <c r="BC12" s="79"/>
      <c r="BD12" s="79"/>
      <c r="BE12" s="79" t="s">
        <v>108</v>
      </c>
      <c r="BF12" s="79"/>
      <c r="BG12" s="79"/>
      <c r="BH12" s="79" t="s">
        <v>112</v>
      </c>
      <c r="BI12" s="79"/>
      <c r="BJ12" s="79"/>
      <c r="BK12" s="79" t="s">
        <v>116</v>
      </c>
      <c r="BL12" s="79"/>
      <c r="BM12" s="79"/>
      <c r="BN12" s="79" t="s">
        <v>120</v>
      </c>
      <c r="BO12" s="79"/>
      <c r="BP12" s="79"/>
      <c r="BQ12" s="79" t="s">
        <v>124</v>
      </c>
      <c r="BR12" s="79"/>
      <c r="BS12" s="79"/>
      <c r="BT12" s="79" t="s">
        <v>128</v>
      </c>
      <c r="BU12" s="79"/>
      <c r="BV12" s="79"/>
      <c r="BW12" s="79" t="s">
        <v>132</v>
      </c>
      <c r="BX12" s="79"/>
      <c r="BY12" s="79"/>
      <c r="BZ12" s="79" t="s">
        <v>136</v>
      </c>
      <c r="CA12" s="79"/>
      <c r="CB12" s="79"/>
      <c r="CC12" s="91" t="s">
        <v>149</v>
      </c>
      <c r="CD12" s="92"/>
      <c r="CE12" s="99"/>
      <c r="CF12" s="91" t="s">
        <v>153</v>
      </c>
      <c r="CG12" s="92"/>
      <c r="CH12" s="99"/>
      <c r="CI12" s="91" t="s">
        <v>157</v>
      </c>
      <c r="CJ12" s="92"/>
      <c r="CK12" s="99"/>
      <c r="CL12" s="91" t="s">
        <v>161</v>
      </c>
      <c r="CM12" s="92"/>
      <c r="CN12" s="99"/>
      <c r="CO12" s="91" t="s">
        <v>165</v>
      </c>
      <c r="CP12" s="92"/>
      <c r="CQ12" s="99"/>
      <c r="CR12" s="91" t="s">
        <v>169</v>
      </c>
      <c r="CS12" s="92"/>
      <c r="CT12" s="99"/>
      <c r="CU12" s="91" t="s">
        <v>173</v>
      </c>
      <c r="CV12" s="92"/>
      <c r="CW12" s="99"/>
      <c r="CX12" s="91" t="s">
        <v>177</v>
      </c>
      <c r="CY12" s="92"/>
      <c r="CZ12" s="92"/>
      <c r="DA12" s="91" t="s">
        <v>193</v>
      </c>
      <c r="DB12" s="92"/>
      <c r="DC12" s="99"/>
      <c r="DD12" s="91" t="s">
        <v>195</v>
      </c>
      <c r="DE12" s="92"/>
      <c r="DF12" s="99"/>
      <c r="DG12" s="91" t="s">
        <v>199</v>
      </c>
      <c r="DH12" s="92"/>
      <c r="DI12" s="99"/>
      <c r="DJ12" s="91" t="s">
        <v>203</v>
      </c>
      <c r="DK12" s="92"/>
      <c r="DL12" s="99"/>
      <c r="DM12" s="91" t="s">
        <v>207</v>
      </c>
      <c r="DN12" s="92"/>
      <c r="DO12" s="99"/>
      <c r="DP12" s="91" t="s">
        <v>211</v>
      </c>
      <c r="DQ12" s="92"/>
      <c r="DR12" s="99"/>
      <c r="DS12" s="91" t="s">
        <v>215</v>
      </c>
      <c r="DT12" s="92"/>
      <c r="DU12" s="99"/>
      <c r="DV12" s="91" t="s">
        <v>219</v>
      </c>
      <c r="DW12" s="92"/>
      <c r="DX12" s="99"/>
      <c r="DY12" s="91" t="s">
        <v>223</v>
      </c>
      <c r="DZ12" s="92"/>
      <c r="EA12" s="99"/>
      <c r="EB12" s="91" t="s">
        <v>226</v>
      </c>
      <c r="EC12" s="92"/>
      <c r="ED12" s="92"/>
      <c r="EE12" s="91" t="s">
        <v>247</v>
      </c>
      <c r="EF12" s="92"/>
      <c r="EG12" s="99"/>
      <c r="EH12" s="91" t="s">
        <v>251</v>
      </c>
      <c r="EI12" s="92"/>
      <c r="EJ12" s="99"/>
      <c r="EK12" s="91" t="s">
        <v>255</v>
      </c>
      <c r="EL12" s="92"/>
      <c r="EM12" s="99"/>
      <c r="EN12" s="91" t="s">
        <v>259</v>
      </c>
      <c r="EO12" s="92"/>
      <c r="EP12" s="99"/>
      <c r="EQ12" s="91" t="s">
        <v>260</v>
      </c>
      <c r="ER12" s="92"/>
      <c r="ES12" s="99"/>
      <c r="ET12" s="91" t="s">
        <v>264</v>
      </c>
      <c r="EU12" s="92"/>
      <c r="EV12" s="99"/>
      <c r="EW12" s="91" t="s">
        <v>266</v>
      </c>
      <c r="EX12" s="92"/>
      <c r="EY12" s="99"/>
      <c r="EZ12" s="91" t="s">
        <v>268</v>
      </c>
      <c r="FA12" s="92"/>
      <c r="FB12" s="99"/>
      <c r="FC12" s="91" t="s">
        <v>270</v>
      </c>
      <c r="FD12" s="92"/>
      <c r="FE12" s="99"/>
      <c r="FF12" s="91" t="s">
        <v>274</v>
      </c>
      <c r="FG12" s="92"/>
      <c r="FH12" s="99"/>
      <c r="FI12" s="91" t="s">
        <v>277</v>
      </c>
      <c r="FJ12" s="92"/>
      <c r="FK12" s="99"/>
      <c r="FL12" s="91" t="s">
        <v>280</v>
      </c>
      <c r="FM12" s="92"/>
      <c r="FN12" s="99"/>
      <c r="FO12" s="91" t="s">
        <v>284</v>
      </c>
      <c r="FP12" s="92"/>
      <c r="FQ12" s="99"/>
      <c r="FR12" s="91" t="s">
        <v>287</v>
      </c>
      <c r="FS12" s="92"/>
      <c r="FT12" s="92"/>
      <c r="FU12" s="91" t="s">
        <v>313</v>
      </c>
      <c r="FV12" s="92"/>
      <c r="FW12" s="99"/>
      <c r="FX12" s="91" t="s">
        <v>314</v>
      </c>
      <c r="FY12" s="92"/>
      <c r="FZ12" s="99"/>
      <c r="GA12" s="91" t="s">
        <v>318</v>
      </c>
      <c r="GB12" s="92"/>
      <c r="GC12" s="99"/>
      <c r="GD12" s="91" t="s">
        <v>365</v>
      </c>
      <c r="GE12" s="92"/>
      <c r="GF12" s="99"/>
      <c r="GG12" s="91" t="s">
        <v>321</v>
      </c>
      <c r="GH12" s="92"/>
      <c r="GI12" s="99"/>
      <c r="GJ12" s="91" t="s">
        <v>323</v>
      </c>
      <c r="GK12" s="92"/>
      <c r="GL12" s="99"/>
      <c r="GM12" s="91" t="s">
        <v>327</v>
      </c>
      <c r="GN12" s="92"/>
      <c r="GO12" s="99"/>
      <c r="GP12" s="91" t="s">
        <v>329</v>
      </c>
      <c r="GQ12" s="92"/>
      <c r="GR12" s="99"/>
      <c r="GS12" s="91" t="s">
        <v>333</v>
      </c>
      <c r="GT12" s="92"/>
      <c r="GU12" s="99"/>
      <c r="GV12" s="91" t="s">
        <v>335</v>
      </c>
      <c r="GW12" s="92"/>
      <c r="GX12" s="99"/>
      <c r="GY12" s="91" t="s">
        <v>339</v>
      </c>
      <c r="GZ12" s="92"/>
      <c r="HA12" s="99"/>
      <c r="HB12" s="91" t="s">
        <v>343</v>
      </c>
      <c r="HC12" s="92"/>
      <c r="HD12" s="99"/>
      <c r="HE12" s="91" t="s">
        <v>347</v>
      </c>
      <c r="HF12" s="92"/>
      <c r="HG12" s="99"/>
      <c r="HH12" s="91" t="s">
        <v>351</v>
      </c>
      <c r="HI12" s="92"/>
      <c r="HJ12" s="99"/>
      <c r="HK12" s="91" t="s">
        <v>355</v>
      </c>
      <c r="HL12" s="92"/>
      <c r="HM12" s="99"/>
      <c r="HN12" s="91" t="s">
        <v>358</v>
      </c>
      <c r="HO12" s="92"/>
      <c r="HP12" s="99"/>
      <c r="HQ12" s="91" t="s">
        <v>361</v>
      </c>
      <c r="HR12" s="92"/>
      <c r="HS12" s="99"/>
    </row>
    <row r="13" spans="1:227" ht="90.6" customHeight="1" thickBot="1" x14ac:dyDescent="0.3">
      <c r="A13" s="83"/>
      <c r="B13" s="83"/>
      <c r="C13" s="16" t="s">
        <v>19</v>
      </c>
      <c r="D13" s="15" t="s">
        <v>20</v>
      </c>
      <c r="E13" s="15" t="s">
        <v>21</v>
      </c>
      <c r="F13" s="16" t="s">
        <v>22</v>
      </c>
      <c r="G13" s="15" t="s">
        <v>23</v>
      </c>
      <c r="H13" s="15" t="s">
        <v>24</v>
      </c>
      <c r="I13" s="15" t="s">
        <v>36</v>
      </c>
      <c r="J13" s="15" t="s">
        <v>37</v>
      </c>
      <c r="K13" s="20" t="s">
        <v>38</v>
      </c>
      <c r="L13" s="15" t="s">
        <v>41</v>
      </c>
      <c r="M13" s="15" t="s">
        <v>42</v>
      </c>
      <c r="N13" s="15" t="s">
        <v>43</v>
      </c>
      <c r="O13" s="15" t="s">
        <v>41</v>
      </c>
      <c r="P13" s="15" t="s">
        <v>45</v>
      </c>
      <c r="Q13" s="15" t="s">
        <v>46</v>
      </c>
      <c r="R13" s="15" t="s">
        <v>48</v>
      </c>
      <c r="S13" s="15" t="s">
        <v>49</v>
      </c>
      <c r="T13" s="15" t="s">
        <v>50</v>
      </c>
      <c r="U13" s="15" t="s">
        <v>41</v>
      </c>
      <c r="V13" s="15" t="s">
        <v>53</v>
      </c>
      <c r="W13" s="15" t="s">
        <v>43</v>
      </c>
      <c r="X13" s="15" t="s">
        <v>55</v>
      </c>
      <c r="Y13" s="15" t="s">
        <v>56</v>
      </c>
      <c r="Z13" s="15" t="s">
        <v>50</v>
      </c>
      <c r="AA13" s="15" t="s">
        <v>58</v>
      </c>
      <c r="AB13" s="15" t="s">
        <v>59</v>
      </c>
      <c r="AC13" s="15" t="s">
        <v>60</v>
      </c>
      <c r="AD13" s="15" t="s">
        <v>62</v>
      </c>
      <c r="AE13" s="15" t="s">
        <v>20</v>
      </c>
      <c r="AF13" s="15" t="s">
        <v>21</v>
      </c>
      <c r="AG13" s="15" t="s">
        <v>64</v>
      </c>
      <c r="AH13" s="15" t="s">
        <v>65</v>
      </c>
      <c r="AI13" s="15" t="s">
        <v>66</v>
      </c>
      <c r="AJ13" s="15" t="s">
        <v>68</v>
      </c>
      <c r="AK13" s="15" t="s">
        <v>69</v>
      </c>
      <c r="AL13" s="15" t="s">
        <v>70</v>
      </c>
      <c r="AM13" s="15" t="s">
        <v>148</v>
      </c>
      <c r="AN13" s="15" t="s">
        <v>90</v>
      </c>
      <c r="AO13" s="15" t="s">
        <v>91</v>
      </c>
      <c r="AP13" s="15" t="s">
        <v>93</v>
      </c>
      <c r="AQ13" s="15" t="s">
        <v>94</v>
      </c>
      <c r="AR13" s="15" t="s">
        <v>95</v>
      </c>
      <c r="AS13" s="15" t="s">
        <v>97</v>
      </c>
      <c r="AT13" s="15" t="s">
        <v>98</v>
      </c>
      <c r="AU13" s="15" t="s">
        <v>99</v>
      </c>
      <c r="AV13" s="15" t="s">
        <v>64</v>
      </c>
      <c r="AW13" s="15" t="s">
        <v>65</v>
      </c>
      <c r="AX13" s="15" t="s">
        <v>66</v>
      </c>
      <c r="AY13" s="15" t="s">
        <v>102</v>
      </c>
      <c r="AZ13" s="15" t="s">
        <v>103</v>
      </c>
      <c r="BA13" s="15" t="s">
        <v>50</v>
      </c>
      <c r="BB13" s="15" t="s">
        <v>105</v>
      </c>
      <c r="BC13" s="15" t="s">
        <v>106</v>
      </c>
      <c r="BD13" s="15" t="s">
        <v>107</v>
      </c>
      <c r="BE13" s="23" t="s">
        <v>109</v>
      </c>
      <c r="BF13" s="23" t="s">
        <v>110</v>
      </c>
      <c r="BG13" s="23" t="s">
        <v>111</v>
      </c>
      <c r="BH13" s="23" t="s">
        <v>113</v>
      </c>
      <c r="BI13" s="23" t="s">
        <v>114</v>
      </c>
      <c r="BJ13" s="23" t="s">
        <v>115</v>
      </c>
      <c r="BK13" s="23" t="s">
        <v>117</v>
      </c>
      <c r="BL13" s="23" t="s">
        <v>118</v>
      </c>
      <c r="BM13" s="23" t="s">
        <v>119</v>
      </c>
      <c r="BN13" s="23" t="s">
        <v>121</v>
      </c>
      <c r="BO13" s="23" t="s">
        <v>122</v>
      </c>
      <c r="BP13" s="23" t="s">
        <v>123</v>
      </c>
      <c r="BQ13" s="23" t="s">
        <v>125</v>
      </c>
      <c r="BR13" s="23" t="s">
        <v>126</v>
      </c>
      <c r="BS13" s="23" t="s">
        <v>127</v>
      </c>
      <c r="BT13" s="23" t="s">
        <v>129</v>
      </c>
      <c r="BU13" s="23" t="s">
        <v>130</v>
      </c>
      <c r="BV13" s="23" t="s">
        <v>131</v>
      </c>
      <c r="BW13" s="23" t="s">
        <v>133</v>
      </c>
      <c r="BX13" s="23" t="s">
        <v>134</v>
      </c>
      <c r="BY13" s="23" t="s">
        <v>135</v>
      </c>
      <c r="BZ13" s="23" t="s">
        <v>137</v>
      </c>
      <c r="CA13" s="23" t="s">
        <v>138</v>
      </c>
      <c r="CB13" s="23" t="s">
        <v>139</v>
      </c>
      <c r="CC13" s="24" t="s">
        <v>150</v>
      </c>
      <c r="CD13" s="25" t="s">
        <v>151</v>
      </c>
      <c r="CE13" s="26" t="s">
        <v>152</v>
      </c>
      <c r="CF13" s="24" t="s">
        <v>154</v>
      </c>
      <c r="CG13" s="25" t="s">
        <v>155</v>
      </c>
      <c r="CH13" s="26" t="s">
        <v>156</v>
      </c>
      <c r="CI13" s="24" t="s">
        <v>158</v>
      </c>
      <c r="CJ13" s="25" t="s">
        <v>159</v>
      </c>
      <c r="CK13" s="26" t="s">
        <v>160</v>
      </c>
      <c r="CL13" s="24" t="s">
        <v>162</v>
      </c>
      <c r="CM13" s="25" t="s">
        <v>163</v>
      </c>
      <c r="CN13" s="26" t="s">
        <v>164</v>
      </c>
      <c r="CO13" s="24" t="s">
        <v>166</v>
      </c>
      <c r="CP13" s="25" t="s">
        <v>167</v>
      </c>
      <c r="CQ13" s="26" t="s">
        <v>168</v>
      </c>
      <c r="CR13" s="24" t="s">
        <v>170</v>
      </c>
      <c r="CS13" s="25" t="s">
        <v>171</v>
      </c>
      <c r="CT13" s="26" t="s">
        <v>172</v>
      </c>
      <c r="CU13" s="24" t="s">
        <v>174</v>
      </c>
      <c r="CV13" s="25" t="s">
        <v>175</v>
      </c>
      <c r="CW13" s="26" t="s">
        <v>176</v>
      </c>
      <c r="CX13" s="24" t="s">
        <v>178</v>
      </c>
      <c r="CY13" s="25" t="s">
        <v>179</v>
      </c>
      <c r="CZ13" s="28" t="s">
        <v>180</v>
      </c>
      <c r="DA13" s="17" t="s">
        <v>194</v>
      </c>
      <c r="DB13" s="18" t="s">
        <v>65</v>
      </c>
      <c r="DC13" s="19" t="s">
        <v>66</v>
      </c>
      <c r="DD13" s="17" t="s">
        <v>196</v>
      </c>
      <c r="DE13" s="18" t="s">
        <v>197</v>
      </c>
      <c r="DF13" s="19" t="s">
        <v>198</v>
      </c>
      <c r="DG13" s="17" t="s">
        <v>200</v>
      </c>
      <c r="DH13" s="18" t="s">
        <v>201</v>
      </c>
      <c r="DI13" s="19" t="s">
        <v>202</v>
      </c>
      <c r="DJ13" s="17" t="s">
        <v>204</v>
      </c>
      <c r="DK13" s="18" t="s">
        <v>205</v>
      </c>
      <c r="DL13" s="19" t="s">
        <v>206</v>
      </c>
      <c r="DM13" s="17" t="s">
        <v>208</v>
      </c>
      <c r="DN13" s="18" t="s">
        <v>209</v>
      </c>
      <c r="DO13" s="19" t="s">
        <v>210</v>
      </c>
      <c r="DP13" s="17" t="s">
        <v>212</v>
      </c>
      <c r="DQ13" s="18" t="s">
        <v>213</v>
      </c>
      <c r="DR13" s="19" t="s">
        <v>214</v>
      </c>
      <c r="DS13" s="17" t="s">
        <v>216</v>
      </c>
      <c r="DT13" s="18" t="s">
        <v>217</v>
      </c>
      <c r="DU13" s="19" t="s">
        <v>218</v>
      </c>
      <c r="DV13" s="17" t="s">
        <v>220</v>
      </c>
      <c r="DW13" s="18" t="s">
        <v>221</v>
      </c>
      <c r="DX13" s="19" t="s">
        <v>222</v>
      </c>
      <c r="DY13" s="17" t="s">
        <v>196</v>
      </c>
      <c r="DZ13" s="18" t="s">
        <v>224</v>
      </c>
      <c r="EA13" s="19" t="s">
        <v>225</v>
      </c>
      <c r="EB13" s="17" t="s">
        <v>227</v>
      </c>
      <c r="EC13" s="18" t="s">
        <v>228</v>
      </c>
      <c r="ED13" s="22" t="s">
        <v>229</v>
      </c>
      <c r="EE13" s="17" t="s">
        <v>248</v>
      </c>
      <c r="EF13" s="18" t="s">
        <v>249</v>
      </c>
      <c r="EG13" s="19" t="s">
        <v>250</v>
      </c>
      <c r="EH13" s="17" t="s">
        <v>252</v>
      </c>
      <c r="EI13" s="18" t="s">
        <v>253</v>
      </c>
      <c r="EJ13" s="19" t="s">
        <v>254</v>
      </c>
      <c r="EK13" s="17" t="s">
        <v>256</v>
      </c>
      <c r="EL13" s="18" t="s">
        <v>257</v>
      </c>
      <c r="EM13" s="19" t="s">
        <v>258</v>
      </c>
      <c r="EN13" s="17" t="s">
        <v>48</v>
      </c>
      <c r="EO13" s="18" t="s">
        <v>49</v>
      </c>
      <c r="EP13" s="19" t="s">
        <v>50</v>
      </c>
      <c r="EQ13" s="17" t="s">
        <v>261</v>
      </c>
      <c r="ER13" s="18" t="s">
        <v>262</v>
      </c>
      <c r="ES13" s="19" t="s">
        <v>263</v>
      </c>
      <c r="ET13" s="17" t="s">
        <v>41</v>
      </c>
      <c r="EU13" s="18" t="s">
        <v>53</v>
      </c>
      <c r="EV13" s="19" t="s">
        <v>265</v>
      </c>
      <c r="EW13" s="17" t="s">
        <v>158</v>
      </c>
      <c r="EX13" s="18" t="s">
        <v>267</v>
      </c>
      <c r="EY13" s="19" t="s">
        <v>160</v>
      </c>
      <c r="EZ13" s="17" t="s">
        <v>269</v>
      </c>
      <c r="FA13" s="18" t="s">
        <v>65</v>
      </c>
      <c r="FB13" s="19" t="s">
        <v>222</v>
      </c>
      <c r="FC13" s="17" t="s">
        <v>271</v>
      </c>
      <c r="FD13" s="18" t="s">
        <v>272</v>
      </c>
      <c r="FE13" s="19" t="s">
        <v>273</v>
      </c>
      <c r="FF13" s="17" t="s">
        <v>275</v>
      </c>
      <c r="FG13" s="18" t="s">
        <v>276</v>
      </c>
      <c r="FH13" s="19" t="s">
        <v>172</v>
      </c>
      <c r="FI13" s="17" t="s">
        <v>227</v>
      </c>
      <c r="FJ13" s="18" t="s">
        <v>278</v>
      </c>
      <c r="FK13" s="19" t="s">
        <v>279</v>
      </c>
      <c r="FL13" s="17" t="s">
        <v>281</v>
      </c>
      <c r="FM13" s="18" t="s">
        <v>282</v>
      </c>
      <c r="FN13" s="19" t="s">
        <v>283</v>
      </c>
      <c r="FO13" s="17" t="s">
        <v>285</v>
      </c>
      <c r="FP13" s="18" t="s">
        <v>286</v>
      </c>
      <c r="FQ13" s="19" t="s">
        <v>222</v>
      </c>
      <c r="FR13" s="17" t="s">
        <v>288</v>
      </c>
      <c r="FS13" s="18" t="s">
        <v>289</v>
      </c>
      <c r="FT13" s="22" t="s">
        <v>290</v>
      </c>
      <c r="FU13" s="17" t="s">
        <v>310</v>
      </c>
      <c r="FV13" s="18" t="s">
        <v>311</v>
      </c>
      <c r="FW13" s="19" t="s">
        <v>312</v>
      </c>
      <c r="FX13" s="17" t="s">
        <v>315</v>
      </c>
      <c r="FY13" s="18" t="s">
        <v>316</v>
      </c>
      <c r="FZ13" s="19" t="s">
        <v>317</v>
      </c>
      <c r="GA13" s="17" t="s">
        <v>48</v>
      </c>
      <c r="GB13" s="18" t="s">
        <v>49</v>
      </c>
      <c r="GC13" s="19" t="s">
        <v>50</v>
      </c>
      <c r="GD13" s="17" t="s">
        <v>319</v>
      </c>
      <c r="GE13" s="18" t="s">
        <v>320</v>
      </c>
      <c r="GF13" s="19" t="s">
        <v>279</v>
      </c>
      <c r="GG13" s="17" t="s">
        <v>322</v>
      </c>
      <c r="GH13" s="18" t="s">
        <v>49</v>
      </c>
      <c r="GI13" s="19" t="s">
        <v>50</v>
      </c>
      <c r="GJ13" s="17" t="s">
        <v>324</v>
      </c>
      <c r="GK13" s="18" t="s">
        <v>325</v>
      </c>
      <c r="GL13" s="19" t="s">
        <v>326</v>
      </c>
      <c r="GM13" s="17" t="s">
        <v>310</v>
      </c>
      <c r="GN13" s="18" t="s">
        <v>328</v>
      </c>
      <c r="GO13" s="19" t="s">
        <v>312</v>
      </c>
      <c r="GP13" s="17" t="s">
        <v>330</v>
      </c>
      <c r="GQ13" s="18" t="s">
        <v>331</v>
      </c>
      <c r="GR13" s="19" t="s">
        <v>332</v>
      </c>
      <c r="GS13" s="17" t="s">
        <v>19</v>
      </c>
      <c r="GT13" s="18" t="s">
        <v>20</v>
      </c>
      <c r="GU13" s="19" t="s">
        <v>334</v>
      </c>
      <c r="GV13" s="17" t="s">
        <v>336</v>
      </c>
      <c r="GW13" s="18" t="s">
        <v>337</v>
      </c>
      <c r="GX13" s="19" t="s">
        <v>338</v>
      </c>
      <c r="GY13" s="17" t="s">
        <v>340</v>
      </c>
      <c r="GZ13" s="18" t="s">
        <v>341</v>
      </c>
      <c r="HA13" s="19" t="s">
        <v>342</v>
      </c>
      <c r="HB13" s="17" t="s">
        <v>344</v>
      </c>
      <c r="HC13" s="18" t="s">
        <v>345</v>
      </c>
      <c r="HD13" s="19" t="s">
        <v>346</v>
      </c>
      <c r="HE13" s="17" t="s">
        <v>348</v>
      </c>
      <c r="HF13" s="18" t="s">
        <v>349</v>
      </c>
      <c r="HG13" s="19" t="s">
        <v>350</v>
      </c>
      <c r="HH13" s="17" t="s">
        <v>352</v>
      </c>
      <c r="HI13" s="18" t="s">
        <v>353</v>
      </c>
      <c r="HJ13" s="19" t="s">
        <v>354</v>
      </c>
      <c r="HK13" s="17" t="s">
        <v>356</v>
      </c>
      <c r="HL13" s="18" t="s">
        <v>49</v>
      </c>
      <c r="HM13" s="19" t="s">
        <v>357</v>
      </c>
      <c r="HN13" s="17" t="s">
        <v>359</v>
      </c>
      <c r="HO13" s="18" t="s">
        <v>151</v>
      </c>
      <c r="HP13" s="19" t="s">
        <v>360</v>
      </c>
      <c r="HQ13" s="17" t="s">
        <v>362</v>
      </c>
      <c r="HR13" s="18" t="s">
        <v>363</v>
      </c>
      <c r="HS13" s="19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13"/>
      <c r="AV14" s="13"/>
      <c r="AW14" s="13"/>
      <c r="AX14" s="5"/>
      <c r="AY14" s="5"/>
      <c r="AZ14" s="5"/>
      <c r="BA14" s="13"/>
      <c r="BB14" s="13"/>
      <c r="BC14" s="13"/>
      <c r="BD14" s="5"/>
      <c r="BE14" s="5"/>
      <c r="BF14" s="5"/>
      <c r="BG14" s="13"/>
      <c r="BH14" s="13"/>
      <c r="BI14" s="13"/>
      <c r="BJ14" s="5"/>
      <c r="BK14" s="5"/>
      <c r="BL14" s="5"/>
      <c r="BM14" s="13"/>
      <c r="BN14" s="5"/>
      <c r="BO14" s="5"/>
      <c r="BP14" s="13"/>
      <c r="BQ14" s="13"/>
      <c r="BR14" s="13"/>
      <c r="BS14" s="5"/>
      <c r="BT14" s="5"/>
      <c r="BU14" s="5"/>
      <c r="BV14" s="13"/>
      <c r="BW14" s="5"/>
      <c r="BX14" s="5"/>
      <c r="BY14" s="13"/>
      <c r="BZ14" s="13"/>
      <c r="CA14" s="13"/>
      <c r="CB14" s="5"/>
      <c r="CC14" s="5"/>
      <c r="CD14" s="5"/>
      <c r="CE14" s="13"/>
      <c r="CF14" s="5"/>
      <c r="CG14" s="5"/>
      <c r="CH14" s="13"/>
      <c r="CI14" s="13"/>
      <c r="CJ14" s="13"/>
      <c r="CK14" s="5"/>
      <c r="CL14" s="5"/>
      <c r="CM14" s="5"/>
      <c r="CN14" s="13"/>
      <c r="CO14" s="5"/>
      <c r="CP14" s="5"/>
      <c r="CQ14" s="13"/>
      <c r="CR14" s="13"/>
      <c r="CS14" s="13"/>
      <c r="CT14" s="5"/>
      <c r="CU14" s="5"/>
      <c r="CV14" s="5"/>
      <c r="CW14" s="13"/>
      <c r="CX14" s="5"/>
      <c r="CY14" s="5"/>
      <c r="CZ14" s="13"/>
      <c r="DA14" s="13"/>
      <c r="DB14" s="13"/>
      <c r="DC14" s="5"/>
      <c r="DD14" s="5"/>
      <c r="DE14" s="5"/>
      <c r="DF14" s="13"/>
      <c r="DG14" s="5"/>
      <c r="DH14" s="5"/>
      <c r="DI14" s="13"/>
      <c r="DJ14" s="13"/>
      <c r="DK14" s="13"/>
      <c r="DL14" s="5"/>
      <c r="DM14" s="5"/>
      <c r="DN14" s="5"/>
      <c r="DO14" s="13"/>
      <c r="DP14" s="5"/>
      <c r="DQ14" s="5"/>
      <c r="DR14" s="13"/>
      <c r="DS14" s="13"/>
      <c r="DT14" s="13"/>
      <c r="DU14" s="5"/>
      <c r="DV14" s="5"/>
      <c r="DW14" s="5"/>
      <c r="DX14" s="13"/>
      <c r="DY14" s="5"/>
      <c r="DZ14" s="5"/>
      <c r="EA14" s="13"/>
      <c r="EB14" s="13"/>
      <c r="EC14" s="13"/>
      <c r="ED14" s="5"/>
      <c r="EE14" s="5"/>
      <c r="EF14" s="5"/>
      <c r="EG14" s="13"/>
      <c r="EH14" s="5"/>
      <c r="EI14" s="5"/>
      <c r="EJ14" s="13"/>
      <c r="EK14" s="13"/>
      <c r="EL14" s="13"/>
      <c r="EM14" s="5"/>
      <c r="EN14" s="5"/>
      <c r="EO14" s="5"/>
      <c r="EP14" s="13"/>
      <c r="EQ14" s="5"/>
      <c r="ER14" s="5"/>
      <c r="ES14" s="13"/>
      <c r="ET14" s="13"/>
      <c r="EU14" s="13"/>
      <c r="EV14" s="5"/>
      <c r="EW14" s="5"/>
      <c r="EX14" s="5"/>
      <c r="EY14" s="13"/>
      <c r="EZ14" s="5"/>
      <c r="FA14" s="5"/>
      <c r="FB14" s="13"/>
      <c r="FC14" s="13"/>
      <c r="FD14" s="13"/>
      <c r="FE14" s="5"/>
      <c r="FF14" s="5"/>
      <c r="FG14" s="5"/>
      <c r="FH14" s="13"/>
      <c r="FI14" s="5"/>
      <c r="FJ14" s="5"/>
      <c r="FK14" s="13"/>
      <c r="FL14" s="13"/>
      <c r="FM14" s="13"/>
      <c r="FN14" s="5"/>
      <c r="FO14" s="5"/>
      <c r="FP14" s="5"/>
      <c r="FQ14" s="13"/>
      <c r="FR14" s="5"/>
      <c r="FS14" s="5"/>
      <c r="FT14" s="13"/>
      <c r="FU14" s="13"/>
      <c r="FV14" s="13"/>
      <c r="FW14" s="5"/>
      <c r="FX14" s="5"/>
      <c r="FY14" s="5"/>
      <c r="FZ14" s="13"/>
      <c r="GA14" s="5"/>
      <c r="GB14" s="5"/>
      <c r="GC14" s="13"/>
      <c r="GD14" s="13"/>
      <c r="GE14" s="13"/>
      <c r="GF14" s="5"/>
      <c r="GG14" s="5"/>
      <c r="GH14" s="5"/>
      <c r="GI14" s="13"/>
      <c r="GJ14" s="5"/>
      <c r="GK14" s="5"/>
      <c r="GL14" s="13"/>
      <c r="GM14" s="13"/>
      <c r="GN14" s="13"/>
      <c r="GO14" s="5"/>
      <c r="GP14" s="5"/>
      <c r="GQ14" s="5"/>
      <c r="GR14" s="13"/>
      <c r="GS14" s="5"/>
      <c r="GT14" s="5"/>
      <c r="GU14" s="13"/>
      <c r="GV14" s="13"/>
      <c r="GW14" s="13"/>
      <c r="GX14" s="5"/>
      <c r="GY14" s="5"/>
      <c r="GZ14" s="5"/>
      <c r="HA14" s="13"/>
      <c r="HB14" s="5"/>
      <c r="HC14" s="5"/>
      <c r="HD14" s="13"/>
      <c r="HE14" s="13"/>
      <c r="HF14" s="13"/>
      <c r="HG14" s="5"/>
      <c r="HH14" s="5"/>
      <c r="HI14" s="5"/>
      <c r="HJ14" s="13"/>
      <c r="HK14" s="5"/>
      <c r="HL14" s="5"/>
      <c r="HM14" s="13"/>
      <c r="HN14" s="13"/>
      <c r="HO14" s="13"/>
      <c r="HP14" s="5"/>
      <c r="HQ14" s="5"/>
      <c r="HR14" s="5"/>
      <c r="HS14" s="13"/>
    </row>
    <row r="15" spans="1:227" ht="15.75" x14ac:dyDescent="0.25">
      <c r="A15" s="2">
        <v>2</v>
      </c>
      <c r="B15" s="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0"/>
      <c r="AN15" s="50"/>
      <c r="AO15" s="50"/>
      <c r="AP15" s="51"/>
      <c r="AQ15" s="51"/>
      <c r="AR15" s="51"/>
      <c r="AS15" s="50"/>
      <c r="AT15" s="50"/>
      <c r="AU15" s="1"/>
      <c r="AV15" s="1"/>
      <c r="AW15" s="1"/>
      <c r="AX15" s="50"/>
      <c r="AY15" s="50"/>
      <c r="AZ15" s="50"/>
      <c r="BA15" s="1"/>
      <c r="BB15" s="1"/>
      <c r="BC15" s="1"/>
      <c r="BD15" s="50"/>
      <c r="BE15" s="50"/>
      <c r="BF15" s="50"/>
      <c r="BG15" s="1"/>
      <c r="BH15" s="1"/>
      <c r="BI15" s="1"/>
      <c r="BJ15" s="50"/>
      <c r="BK15" s="50"/>
      <c r="BL15" s="50"/>
      <c r="BM15" s="1"/>
      <c r="BN15" s="50"/>
      <c r="BO15" s="50"/>
      <c r="BP15" s="1"/>
      <c r="BQ15" s="1"/>
      <c r="BR15" s="1"/>
      <c r="BS15" s="50"/>
      <c r="BT15" s="50"/>
      <c r="BU15" s="50"/>
      <c r="BV15" s="1"/>
      <c r="BW15" s="50"/>
      <c r="BX15" s="50"/>
      <c r="BY15" s="1"/>
      <c r="BZ15" s="1"/>
      <c r="CA15" s="1"/>
      <c r="CB15" s="50"/>
      <c r="CC15" s="50"/>
      <c r="CD15" s="50"/>
      <c r="CE15" s="1"/>
      <c r="CF15" s="50"/>
      <c r="CG15" s="50"/>
      <c r="CH15" s="1"/>
      <c r="CI15" s="1"/>
      <c r="CJ15" s="1"/>
      <c r="CK15" s="50"/>
      <c r="CL15" s="50"/>
      <c r="CM15" s="50"/>
      <c r="CN15" s="1"/>
      <c r="CO15" s="50"/>
      <c r="CP15" s="50"/>
      <c r="CQ15" s="1"/>
      <c r="CR15" s="1"/>
      <c r="CS15" s="1"/>
      <c r="CT15" s="50"/>
      <c r="CU15" s="50"/>
      <c r="CV15" s="50"/>
      <c r="CW15" s="1"/>
      <c r="CX15" s="50"/>
      <c r="CY15" s="50"/>
      <c r="CZ15" s="1"/>
      <c r="DA15" s="1"/>
      <c r="DB15" s="1"/>
      <c r="DC15" s="50"/>
      <c r="DD15" s="50"/>
      <c r="DE15" s="50"/>
      <c r="DF15" s="1"/>
      <c r="DG15" s="50"/>
      <c r="DH15" s="50"/>
      <c r="DI15" s="1"/>
      <c r="DJ15" s="1"/>
      <c r="DK15" s="1"/>
      <c r="DL15" s="50"/>
      <c r="DM15" s="50"/>
      <c r="DN15" s="50"/>
      <c r="DO15" s="1"/>
      <c r="DP15" s="50"/>
      <c r="DQ15" s="50"/>
      <c r="DR15" s="1"/>
      <c r="DS15" s="1"/>
      <c r="DT15" s="1"/>
      <c r="DU15" s="50"/>
      <c r="DV15" s="50"/>
      <c r="DW15" s="50"/>
      <c r="DX15" s="1"/>
      <c r="DY15" s="50"/>
      <c r="DZ15" s="50"/>
      <c r="EA15" s="1"/>
      <c r="EB15" s="1"/>
      <c r="EC15" s="1"/>
      <c r="ED15" s="50"/>
      <c r="EE15" s="50"/>
      <c r="EF15" s="50"/>
      <c r="EG15" s="1"/>
      <c r="EH15" s="50"/>
      <c r="EI15" s="50"/>
      <c r="EJ15" s="1"/>
      <c r="EK15" s="1"/>
      <c r="EL15" s="1"/>
      <c r="EM15" s="50"/>
      <c r="EN15" s="50"/>
      <c r="EO15" s="50"/>
      <c r="EP15" s="1"/>
      <c r="EQ15" s="50"/>
      <c r="ER15" s="50"/>
      <c r="ES15" s="1"/>
      <c r="ET15" s="1"/>
      <c r="EU15" s="1"/>
      <c r="EV15" s="50"/>
      <c r="EW15" s="50"/>
      <c r="EX15" s="50"/>
      <c r="EY15" s="1"/>
      <c r="EZ15" s="50"/>
      <c r="FA15" s="50"/>
      <c r="FB15" s="1"/>
      <c r="FC15" s="1"/>
      <c r="FD15" s="1"/>
      <c r="FE15" s="50"/>
      <c r="FF15" s="50"/>
      <c r="FG15" s="50"/>
      <c r="FH15" s="1"/>
      <c r="FI15" s="50"/>
      <c r="FJ15" s="50"/>
      <c r="FK15" s="1"/>
      <c r="FL15" s="1"/>
      <c r="FM15" s="1"/>
      <c r="FN15" s="50"/>
      <c r="FO15" s="50"/>
      <c r="FP15" s="50"/>
      <c r="FQ15" s="1"/>
      <c r="FR15" s="50"/>
      <c r="FS15" s="50"/>
      <c r="FT15" s="1"/>
      <c r="FU15" s="1"/>
      <c r="FV15" s="1"/>
      <c r="FW15" s="50"/>
      <c r="FX15" s="50"/>
      <c r="FY15" s="50"/>
      <c r="FZ15" s="1"/>
      <c r="GA15" s="50"/>
      <c r="GB15" s="50"/>
      <c r="GC15" s="1"/>
      <c r="GD15" s="1"/>
      <c r="GE15" s="1"/>
      <c r="GF15" s="50"/>
      <c r="GG15" s="50"/>
      <c r="GH15" s="50"/>
      <c r="GI15" s="1"/>
      <c r="GJ15" s="50"/>
      <c r="GK15" s="50"/>
      <c r="GL15" s="1"/>
      <c r="GM15" s="1"/>
      <c r="GN15" s="1"/>
      <c r="GO15" s="50"/>
      <c r="GP15" s="50"/>
      <c r="GQ15" s="50"/>
      <c r="GR15" s="1"/>
      <c r="GS15" s="50"/>
      <c r="GT15" s="50"/>
      <c r="GU15" s="1"/>
      <c r="GV15" s="1"/>
      <c r="GW15" s="1"/>
      <c r="GX15" s="50"/>
      <c r="GY15" s="50"/>
      <c r="GZ15" s="50"/>
      <c r="HA15" s="1"/>
      <c r="HB15" s="50"/>
      <c r="HC15" s="50"/>
      <c r="HD15" s="1"/>
      <c r="HE15" s="1"/>
      <c r="HF15" s="1"/>
      <c r="HG15" s="50"/>
      <c r="HH15" s="50"/>
      <c r="HI15" s="50"/>
      <c r="HJ15" s="1"/>
      <c r="HK15" s="50"/>
      <c r="HL15" s="50"/>
      <c r="HM15" s="1"/>
      <c r="HN15" s="1"/>
      <c r="HO15" s="1"/>
      <c r="HP15" s="50"/>
      <c r="HQ15" s="50"/>
      <c r="HR15" s="50"/>
      <c r="HS15" s="1"/>
    </row>
    <row r="16" spans="1:227" ht="15.75" x14ac:dyDescent="0.25">
      <c r="A16" s="2">
        <v>3</v>
      </c>
      <c r="B16" s="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0"/>
      <c r="AN16" s="50"/>
      <c r="AO16" s="50"/>
      <c r="AP16" s="51"/>
      <c r="AQ16" s="51"/>
      <c r="AR16" s="51"/>
      <c r="AS16" s="50"/>
      <c r="AT16" s="50"/>
      <c r="AU16" s="1"/>
      <c r="AV16" s="1"/>
      <c r="AW16" s="1"/>
      <c r="AX16" s="50"/>
      <c r="AY16" s="50"/>
      <c r="AZ16" s="50"/>
      <c r="BA16" s="1"/>
      <c r="BB16" s="1"/>
      <c r="BC16" s="1"/>
      <c r="BD16" s="50"/>
      <c r="BE16" s="50"/>
      <c r="BF16" s="50"/>
      <c r="BG16" s="1"/>
      <c r="BH16" s="1"/>
      <c r="BI16" s="1"/>
      <c r="BJ16" s="50"/>
      <c r="BK16" s="50"/>
      <c r="BL16" s="50"/>
      <c r="BM16" s="1"/>
      <c r="BN16" s="50"/>
      <c r="BO16" s="50"/>
      <c r="BP16" s="1"/>
      <c r="BQ16" s="1"/>
      <c r="BR16" s="1"/>
      <c r="BS16" s="50"/>
      <c r="BT16" s="50"/>
      <c r="BU16" s="50"/>
      <c r="BV16" s="1"/>
      <c r="BW16" s="50"/>
      <c r="BX16" s="50"/>
      <c r="BY16" s="1"/>
      <c r="BZ16" s="1"/>
      <c r="CA16" s="1"/>
      <c r="CB16" s="50"/>
      <c r="CC16" s="50"/>
      <c r="CD16" s="50"/>
      <c r="CE16" s="1"/>
      <c r="CF16" s="50"/>
      <c r="CG16" s="50"/>
      <c r="CH16" s="1"/>
      <c r="CI16" s="1"/>
      <c r="CJ16" s="1"/>
      <c r="CK16" s="50"/>
      <c r="CL16" s="50"/>
      <c r="CM16" s="50"/>
      <c r="CN16" s="1"/>
      <c r="CO16" s="50"/>
      <c r="CP16" s="50"/>
      <c r="CQ16" s="1"/>
      <c r="CR16" s="1"/>
      <c r="CS16" s="1"/>
      <c r="CT16" s="50"/>
      <c r="CU16" s="50"/>
      <c r="CV16" s="50"/>
      <c r="CW16" s="1"/>
      <c r="CX16" s="50"/>
      <c r="CY16" s="50"/>
      <c r="CZ16" s="1"/>
      <c r="DA16" s="1"/>
      <c r="DB16" s="1"/>
      <c r="DC16" s="50"/>
      <c r="DD16" s="50"/>
      <c r="DE16" s="50"/>
      <c r="DF16" s="1"/>
      <c r="DG16" s="50"/>
      <c r="DH16" s="50"/>
      <c r="DI16" s="1"/>
      <c r="DJ16" s="1"/>
      <c r="DK16" s="1"/>
      <c r="DL16" s="50"/>
      <c r="DM16" s="50"/>
      <c r="DN16" s="50"/>
      <c r="DO16" s="1"/>
      <c r="DP16" s="50"/>
      <c r="DQ16" s="50"/>
      <c r="DR16" s="1"/>
      <c r="DS16" s="1"/>
      <c r="DT16" s="1"/>
      <c r="DU16" s="50"/>
      <c r="DV16" s="50"/>
      <c r="DW16" s="50"/>
      <c r="DX16" s="1"/>
      <c r="DY16" s="50"/>
      <c r="DZ16" s="50"/>
      <c r="EA16" s="1"/>
      <c r="EB16" s="1"/>
      <c r="EC16" s="1"/>
      <c r="ED16" s="50"/>
      <c r="EE16" s="50"/>
      <c r="EF16" s="50"/>
      <c r="EG16" s="1"/>
      <c r="EH16" s="50"/>
      <c r="EI16" s="50"/>
      <c r="EJ16" s="1"/>
      <c r="EK16" s="1"/>
      <c r="EL16" s="1"/>
      <c r="EM16" s="50"/>
      <c r="EN16" s="50"/>
      <c r="EO16" s="50"/>
      <c r="EP16" s="1"/>
      <c r="EQ16" s="50"/>
      <c r="ER16" s="50"/>
      <c r="ES16" s="1"/>
      <c r="ET16" s="1"/>
      <c r="EU16" s="1"/>
      <c r="EV16" s="50"/>
      <c r="EW16" s="50"/>
      <c r="EX16" s="50"/>
      <c r="EY16" s="1"/>
      <c r="EZ16" s="50"/>
      <c r="FA16" s="50"/>
      <c r="FB16" s="1"/>
      <c r="FC16" s="1"/>
      <c r="FD16" s="1"/>
      <c r="FE16" s="50"/>
      <c r="FF16" s="50"/>
      <c r="FG16" s="50"/>
      <c r="FH16" s="1"/>
      <c r="FI16" s="50"/>
      <c r="FJ16" s="50"/>
      <c r="FK16" s="1"/>
      <c r="FL16" s="1"/>
      <c r="FM16" s="1"/>
      <c r="FN16" s="50"/>
      <c r="FO16" s="50"/>
      <c r="FP16" s="50"/>
      <c r="FQ16" s="1"/>
      <c r="FR16" s="50"/>
      <c r="FS16" s="50"/>
      <c r="FT16" s="1"/>
      <c r="FU16" s="1"/>
      <c r="FV16" s="1"/>
      <c r="FW16" s="50"/>
      <c r="FX16" s="50"/>
      <c r="FY16" s="50"/>
      <c r="FZ16" s="1"/>
      <c r="GA16" s="50"/>
      <c r="GB16" s="50"/>
      <c r="GC16" s="1"/>
      <c r="GD16" s="1"/>
      <c r="GE16" s="1"/>
      <c r="GF16" s="50"/>
      <c r="GG16" s="50"/>
      <c r="GH16" s="50"/>
      <c r="GI16" s="1"/>
      <c r="GJ16" s="50"/>
      <c r="GK16" s="50"/>
      <c r="GL16" s="1"/>
      <c r="GM16" s="1"/>
      <c r="GN16" s="1"/>
      <c r="GO16" s="50"/>
      <c r="GP16" s="50"/>
      <c r="GQ16" s="50"/>
      <c r="GR16" s="1"/>
      <c r="GS16" s="50"/>
      <c r="GT16" s="50"/>
      <c r="GU16" s="1"/>
      <c r="GV16" s="1"/>
      <c r="GW16" s="1"/>
      <c r="GX16" s="50"/>
      <c r="GY16" s="50"/>
      <c r="GZ16" s="50"/>
      <c r="HA16" s="1"/>
      <c r="HB16" s="50"/>
      <c r="HC16" s="50"/>
      <c r="HD16" s="1"/>
      <c r="HE16" s="1"/>
      <c r="HF16" s="1"/>
      <c r="HG16" s="50"/>
      <c r="HH16" s="50"/>
      <c r="HI16" s="50"/>
      <c r="HJ16" s="1"/>
      <c r="HK16" s="50"/>
      <c r="HL16" s="50"/>
      <c r="HM16" s="1"/>
      <c r="HN16" s="1"/>
      <c r="HO16" s="1"/>
      <c r="HP16" s="50"/>
      <c r="HQ16" s="50"/>
      <c r="HR16" s="50"/>
      <c r="HS16" s="1"/>
    </row>
    <row r="17" spans="1:227" ht="15.75" x14ac:dyDescent="0.25">
      <c r="A17" s="2">
        <v>4</v>
      </c>
      <c r="B17" s="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0"/>
      <c r="AN17" s="50"/>
      <c r="AO17" s="50"/>
      <c r="AP17" s="51"/>
      <c r="AQ17" s="51"/>
      <c r="AR17" s="51"/>
      <c r="AS17" s="50"/>
      <c r="AT17" s="50"/>
      <c r="AU17" s="1"/>
      <c r="AV17" s="1"/>
      <c r="AW17" s="1"/>
      <c r="AX17" s="50"/>
      <c r="AY17" s="50"/>
      <c r="AZ17" s="50"/>
      <c r="BA17" s="1"/>
      <c r="BB17" s="1"/>
      <c r="BC17" s="1"/>
      <c r="BD17" s="50"/>
      <c r="BE17" s="50"/>
      <c r="BF17" s="50"/>
      <c r="BG17" s="1"/>
      <c r="BH17" s="1"/>
      <c r="BI17" s="1"/>
      <c r="BJ17" s="50"/>
      <c r="BK17" s="50"/>
      <c r="BL17" s="50"/>
      <c r="BM17" s="1"/>
      <c r="BN17" s="50"/>
      <c r="BO17" s="50"/>
      <c r="BP17" s="1"/>
      <c r="BQ17" s="1"/>
      <c r="BR17" s="1"/>
      <c r="BS17" s="50"/>
      <c r="BT17" s="50"/>
      <c r="BU17" s="50"/>
      <c r="BV17" s="1"/>
      <c r="BW17" s="50"/>
      <c r="BX17" s="50"/>
      <c r="BY17" s="1"/>
      <c r="BZ17" s="1"/>
      <c r="CA17" s="1"/>
      <c r="CB17" s="50"/>
      <c r="CC17" s="50"/>
      <c r="CD17" s="50"/>
      <c r="CE17" s="1"/>
      <c r="CF17" s="50"/>
      <c r="CG17" s="50"/>
      <c r="CH17" s="1"/>
      <c r="CI17" s="1"/>
      <c r="CJ17" s="1"/>
      <c r="CK17" s="50"/>
      <c r="CL17" s="50"/>
      <c r="CM17" s="50"/>
      <c r="CN17" s="1"/>
      <c r="CO17" s="50"/>
      <c r="CP17" s="50"/>
      <c r="CQ17" s="1"/>
      <c r="CR17" s="1"/>
      <c r="CS17" s="1"/>
      <c r="CT17" s="50"/>
      <c r="CU17" s="50"/>
      <c r="CV17" s="50"/>
      <c r="CW17" s="1"/>
      <c r="CX17" s="50"/>
      <c r="CY17" s="50"/>
      <c r="CZ17" s="1"/>
      <c r="DA17" s="1"/>
      <c r="DB17" s="1"/>
      <c r="DC17" s="50"/>
      <c r="DD17" s="50"/>
      <c r="DE17" s="50"/>
      <c r="DF17" s="1"/>
      <c r="DG17" s="50"/>
      <c r="DH17" s="50"/>
      <c r="DI17" s="1"/>
      <c r="DJ17" s="1"/>
      <c r="DK17" s="1"/>
      <c r="DL17" s="50"/>
      <c r="DM17" s="50"/>
      <c r="DN17" s="50"/>
      <c r="DO17" s="1"/>
      <c r="DP17" s="50"/>
      <c r="DQ17" s="50"/>
      <c r="DR17" s="1"/>
      <c r="DS17" s="1"/>
      <c r="DT17" s="1"/>
      <c r="DU17" s="50"/>
      <c r="DV17" s="50"/>
      <c r="DW17" s="50"/>
      <c r="DX17" s="1"/>
      <c r="DY17" s="50"/>
      <c r="DZ17" s="50"/>
      <c r="EA17" s="1"/>
      <c r="EB17" s="1"/>
      <c r="EC17" s="1"/>
      <c r="ED17" s="50"/>
      <c r="EE17" s="50"/>
      <c r="EF17" s="50"/>
      <c r="EG17" s="1"/>
      <c r="EH17" s="50"/>
      <c r="EI17" s="50"/>
      <c r="EJ17" s="1"/>
      <c r="EK17" s="1"/>
      <c r="EL17" s="1"/>
      <c r="EM17" s="50"/>
      <c r="EN17" s="50"/>
      <c r="EO17" s="50"/>
      <c r="EP17" s="1"/>
      <c r="EQ17" s="50"/>
      <c r="ER17" s="50"/>
      <c r="ES17" s="1"/>
      <c r="ET17" s="1"/>
      <c r="EU17" s="1"/>
      <c r="EV17" s="50"/>
      <c r="EW17" s="50"/>
      <c r="EX17" s="50"/>
      <c r="EY17" s="1"/>
      <c r="EZ17" s="50"/>
      <c r="FA17" s="50"/>
      <c r="FB17" s="1"/>
      <c r="FC17" s="1"/>
      <c r="FD17" s="1"/>
      <c r="FE17" s="50"/>
      <c r="FF17" s="50"/>
      <c r="FG17" s="50"/>
      <c r="FH17" s="1"/>
      <c r="FI17" s="50"/>
      <c r="FJ17" s="50"/>
      <c r="FK17" s="1"/>
      <c r="FL17" s="1"/>
      <c r="FM17" s="1"/>
      <c r="FN17" s="50"/>
      <c r="FO17" s="50"/>
      <c r="FP17" s="50"/>
      <c r="FQ17" s="1"/>
      <c r="FR17" s="50"/>
      <c r="FS17" s="50"/>
      <c r="FT17" s="1"/>
      <c r="FU17" s="1"/>
      <c r="FV17" s="1"/>
      <c r="FW17" s="50"/>
      <c r="FX17" s="50"/>
      <c r="FY17" s="50"/>
      <c r="FZ17" s="1"/>
      <c r="GA17" s="50"/>
      <c r="GB17" s="50"/>
      <c r="GC17" s="1"/>
      <c r="GD17" s="1"/>
      <c r="GE17" s="1"/>
      <c r="GF17" s="50"/>
      <c r="GG17" s="50"/>
      <c r="GH17" s="50"/>
      <c r="GI17" s="1"/>
      <c r="GJ17" s="50"/>
      <c r="GK17" s="50"/>
      <c r="GL17" s="1"/>
      <c r="GM17" s="1"/>
      <c r="GN17" s="1"/>
      <c r="GO17" s="50"/>
      <c r="GP17" s="50"/>
      <c r="GQ17" s="50"/>
      <c r="GR17" s="1"/>
      <c r="GS17" s="50"/>
      <c r="GT17" s="50"/>
      <c r="GU17" s="1"/>
      <c r="GV17" s="1"/>
      <c r="GW17" s="1"/>
      <c r="GX17" s="50"/>
      <c r="GY17" s="50"/>
      <c r="GZ17" s="50"/>
      <c r="HA17" s="1"/>
      <c r="HB17" s="50"/>
      <c r="HC17" s="50"/>
      <c r="HD17" s="1"/>
      <c r="HE17" s="1"/>
      <c r="HF17" s="1"/>
      <c r="HG17" s="50"/>
      <c r="HH17" s="50"/>
      <c r="HI17" s="50"/>
      <c r="HJ17" s="1"/>
      <c r="HK17" s="50"/>
      <c r="HL17" s="50"/>
      <c r="HM17" s="1"/>
      <c r="HN17" s="1"/>
      <c r="HO17" s="1"/>
      <c r="HP17" s="50"/>
      <c r="HQ17" s="50"/>
      <c r="HR17" s="50"/>
      <c r="HS17" s="1"/>
    </row>
    <row r="18" spans="1:227" ht="15.75" x14ac:dyDescent="0.25">
      <c r="A18" s="2">
        <v>5</v>
      </c>
      <c r="B18" s="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0"/>
      <c r="AN18" s="50"/>
      <c r="AO18" s="50"/>
      <c r="AP18" s="51"/>
      <c r="AQ18" s="51"/>
      <c r="AR18" s="51"/>
      <c r="AS18" s="50"/>
      <c r="AT18" s="50"/>
      <c r="AU18" s="1"/>
      <c r="AV18" s="1"/>
      <c r="AW18" s="1"/>
      <c r="AX18" s="50"/>
      <c r="AY18" s="50"/>
      <c r="AZ18" s="50"/>
      <c r="BA18" s="1"/>
      <c r="BB18" s="1"/>
      <c r="BC18" s="1"/>
      <c r="BD18" s="50"/>
      <c r="BE18" s="50"/>
      <c r="BF18" s="50"/>
      <c r="BG18" s="1"/>
      <c r="BH18" s="1"/>
      <c r="BI18" s="1"/>
      <c r="BJ18" s="50"/>
      <c r="BK18" s="50"/>
      <c r="BL18" s="50"/>
      <c r="BM18" s="1"/>
      <c r="BN18" s="50"/>
      <c r="BO18" s="50"/>
      <c r="BP18" s="1"/>
      <c r="BQ18" s="1"/>
      <c r="BR18" s="1"/>
      <c r="BS18" s="50"/>
      <c r="BT18" s="50"/>
      <c r="BU18" s="50"/>
      <c r="BV18" s="1"/>
      <c r="BW18" s="50"/>
      <c r="BX18" s="50"/>
      <c r="BY18" s="1"/>
      <c r="BZ18" s="1"/>
      <c r="CA18" s="1"/>
      <c r="CB18" s="50"/>
      <c r="CC18" s="50"/>
      <c r="CD18" s="50"/>
      <c r="CE18" s="1"/>
      <c r="CF18" s="50"/>
      <c r="CG18" s="50"/>
      <c r="CH18" s="1"/>
      <c r="CI18" s="1"/>
      <c r="CJ18" s="1"/>
      <c r="CK18" s="50"/>
      <c r="CL18" s="50"/>
      <c r="CM18" s="50"/>
      <c r="CN18" s="1"/>
      <c r="CO18" s="50"/>
      <c r="CP18" s="50"/>
      <c r="CQ18" s="1"/>
      <c r="CR18" s="1"/>
      <c r="CS18" s="1"/>
      <c r="CT18" s="50"/>
      <c r="CU18" s="50"/>
      <c r="CV18" s="50"/>
      <c r="CW18" s="1"/>
      <c r="CX18" s="50"/>
      <c r="CY18" s="50"/>
      <c r="CZ18" s="1"/>
      <c r="DA18" s="1"/>
      <c r="DB18" s="1"/>
      <c r="DC18" s="50"/>
      <c r="DD18" s="50"/>
      <c r="DE18" s="50"/>
      <c r="DF18" s="1"/>
      <c r="DG18" s="50"/>
      <c r="DH18" s="50"/>
      <c r="DI18" s="1"/>
      <c r="DJ18" s="1"/>
      <c r="DK18" s="1"/>
      <c r="DL18" s="50"/>
      <c r="DM18" s="50"/>
      <c r="DN18" s="50"/>
      <c r="DO18" s="1"/>
      <c r="DP18" s="50"/>
      <c r="DQ18" s="50"/>
      <c r="DR18" s="1"/>
      <c r="DS18" s="1"/>
      <c r="DT18" s="1"/>
      <c r="DU18" s="50"/>
      <c r="DV18" s="50"/>
      <c r="DW18" s="50"/>
      <c r="DX18" s="1"/>
      <c r="DY18" s="50"/>
      <c r="DZ18" s="50"/>
      <c r="EA18" s="1"/>
      <c r="EB18" s="1"/>
      <c r="EC18" s="1"/>
      <c r="ED18" s="50"/>
      <c r="EE18" s="50"/>
      <c r="EF18" s="50"/>
      <c r="EG18" s="1"/>
      <c r="EH18" s="50"/>
      <c r="EI18" s="50"/>
      <c r="EJ18" s="1"/>
      <c r="EK18" s="1"/>
      <c r="EL18" s="1"/>
      <c r="EM18" s="50"/>
      <c r="EN18" s="50"/>
      <c r="EO18" s="50"/>
      <c r="EP18" s="1"/>
      <c r="EQ18" s="50"/>
      <c r="ER18" s="50"/>
      <c r="ES18" s="1"/>
      <c r="ET18" s="1"/>
      <c r="EU18" s="1"/>
      <c r="EV18" s="50"/>
      <c r="EW18" s="50"/>
      <c r="EX18" s="50"/>
      <c r="EY18" s="1"/>
      <c r="EZ18" s="50"/>
      <c r="FA18" s="50"/>
      <c r="FB18" s="1"/>
      <c r="FC18" s="1"/>
      <c r="FD18" s="1"/>
      <c r="FE18" s="50"/>
      <c r="FF18" s="50"/>
      <c r="FG18" s="50"/>
      <c r="FH18" s="1"/>
      <c r="FI18" s="50"/>
      <c r="FJ18" s="50"/>
      <c r="FK18" s="1"/>
      <c r="FL18" s="1"/>
      <c r="FM18" s="1"/>
      <c r="FN18" s="50"/>
      <c r="FO18" s="50"/>
      <c r="FP18" s="50"/>
      <c r="FQ18" s="1"/>
      <c r="FR18" s="50"/>
      <c r="FS18" s="50"/>
      <c r="FT18" s="1"/>
      <c r="FU18" s="1"/>
      <c r="FV18" s="1"/>
      <c r="FW18" s="50"/>
      <c r="FX18" s="50"/>
      <c r="FY18" s="50"/>
      <c r="FZ18" s="1"/>
      <c r="GA18" s="50"/>
      <c r="GB18" s="50"/>
      <c r="GC18" s="1"/>
      <c r="GD18" s="1"/>
      <c r="GE18" s="1"/>
      <c r="GF18" s="50"/>
      <c r="GG18" s="50"/>
      <c r="GH18" s="50"/>
      <c r="GI18" s="1"/>
      <c r="GJ18" s="50"/>
      <c r="GK18" s="50"/>
      <c r="GL18" s="1"/>
      <c r="GM18" s="1"/>
      <c r="GN18" s="1"/>
      <c r="GO18" s="50"/>
      <c r="GP18" s="50"/>
      <c r="GQ18" s="50"/>
      <c r="GR18" s="1"/>
      <c r="GS18" s="50"/>
      <c r="GT18" s="50"/>
      <c r="GU18" s="1"/>
      <c r="GV18" s="1"/>
      <c r="GW18" s="1"/>
      <c r="GX18" s="50"/>
      <c r="GY18" s="50"/>
      <c r="GZ18" s="50"/>
      <c r="HA18" s="1"/>
      <c r="HB18" s="50"/>
      <c r="HC18" s="50"/>
      <c r="HD18" s="1"/>
      <c r="HE18" s="1"/>
      <c r="HF18" s="1"/>
      <c r="HG18" s="50"/>
      <c r="HH18" s="50"/>
      <c r="HI18" s="50"/>
      <c r="HJ18" s="1"/>
      <c r="HK18" s="50"/>
      <c r="HL18" s="50"/>
      <c r="HM18" s="1"/>
      <c r="HN18" s="1"/>
      <c r="HO18" s="1"/>
      <c r="HP18" s="50"/>
      <c r="HQ18" s="50"/>
      <c r="HR18" s="50"/>
      <c r="HS18" s="1"/>
    </row>
    <row r="19" spans="1:227" ht="15.75" x14ac:dyDescent="0.25">
      <c r="A19" s="2">
        <v>6</v>
      </c>
      <c r="B19" s="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0"/>
      <c r="AN19" s="50"/>
      <c r="AO19" s="50"/>
      <c r="AP19" s="51"/>
      <c r="AQ19" s="51"/>
      <c r="AR19" s="51"/>
      <c r="AS19" s="50"/>
      <c r="AT19" s="50"/>
      <c r="AU19" s="1"/>
      <c r="AV19" s="1"/>
      <c r="AW19" s="1"/>
      <c r="AX19" s="50"/>
      <c r="AY19" s="50"/>
      <c r="AZ19" s="50"/>
      <c r="BA19" s="1"/>
      <c r="BB19" s="1"/>
      <c r="BC19" s="1"/>
      <c r="BD19" s="50"/>
      <c r="BE19" s="50"/>
      <c r="BF19" s="50"/>
      <c r="BG19" s="1"/>
      <c r="BH19" s="1"/>
      <c r="BI19" s="1"/>
      <c r="BJ19" s="50"/>
      <c r="BK19" s="50"/>
      <c r="BL19" s="50"/>
      <c r="BM19" s="1"/>
      <c r="BN19" s="50"/>
      <c r="BO19" s="50"/>
      <c r="BP19" s="1"/>
      <c r="BQ19" s="1"/>
      <c r="BR19" s="1"/>
      <c r="BS19" s="50"/>
      <c r="BT19" s="50"/>
      <c r="BU19" s="50"/>
      <c r="BV19" s="1"/>
      <c r="BW19" s="50"/>
      <c r="BX19" s="50"/>
      <c r="BY19" s="1"/>
      <c r="BZ19" s="1"/>
      <c r="CA19" s="1"/>
      <c r="CB19" s="50"/>
      <c r="CC19" s="50"/>
      <c r="CD19" s="50"/>
      <c r="CE19" s="1"/>
      <c r="CF19" s="50"/>
      <c r="CG19" s="50"/>
      <c r="CH19" s="1"/>
      <c r="CI19" s="1"/>
      <c r="CJ19" s="1"/>
      <c r="CK19" s="50"/>
      <c r="CL19" s="50"/>
      <c r="CM19" s="50"/>
      <c r="CN19" s="1"/>
      <c r="CO19" s="50"/>
      <c r="CP19" s="50"/>
      <c r="CQ19" s="1"/>
      <c r="CR19" s="1"/>
      <c r="CS19" s="1"/>
      <c r="CT19" s="50"/>
      <c r="CU19" s="50"/>
      <c r="CV19" s="50"/>
      <c r="CW19" s="1"/>
      <c r="CX19" s="50"/>
      <c r="CY19" s="50"/>
      <c r="CZ19" s="1"/>
      <c r="DA19" s="1"/>
      <c r="DB19" s="1"/>
      <c r="DC19" s="50"/>
      <c r="DD19" s="50"/>
      <c r="DE19" s="50"/>
      <c r="DF19" s="1"/>
      <c r="DG19" s="50"/>
      <c r="DH19" s="50"/>
      <c r="DI19" s="1"/>
      <c r="DJ19" s="1"/>
      <c r="DK19" s="1"/>
      <c r="DL19" s="50"/>
      <c r="DM19" s="50"/>
      <c r="DN19" s="50"/>
      <c r="DO19" s="1"/>
      <c r="DP19" s="50"/>
      <c r="DQ19" s="50"/>
      <c r="DR19" s="1"/>
      <c r="DS19" s="1"/>
      <c r="DT19" s="1"/>
      <c r="DU19" s="50"/>
      <c r="DV19" s="50"/>
      <c r="DW19" s="50"/>
      <c r="DX19" s="1"/>
      <c r="DY19" s="50"/>
      <c r="DZ19" s="50"/>
      <c r="EA19" s="1"/>
      <c r="EB19" s="1"/>
      <c r="EC19" s="1"/>
      <c r="ED19" s="50"/>
      <c r="EE19" s="50"/>
      <c r="EF19" s="50"/>
      <c r="EG19" s="1"/>
      <c r="EH19" s="50"/>
      <c r="EI19" s="50"/>
      <c r="EJ19" s="1"/>
      <c r="EK19" s="1"/>
      <c r="EL19" s="1"/>
      <c r="EM19" s="50"/>
      <c r="EN19" s="50"/>
      <c r="EO19" s="50"/>
      <c r="EP19" s="1"/>
      <c r="EQ19" s="50"/>
      <c r="ER19" s="50"/>
      <c r="ES19" s="1"/>
      <c r="ET19" s="1"/>
      <c r="EU19" s="1"/>
      <c r="EV19" s="50"/>
      <c r="EW19" s="50"/>
      <c r="EX19" s="50"/>
      <c r="EY19" s="1"/>
      <c r="EZ19" s="50"/>
      <c r="FA19" s="50"/>
      <c r="FB19" s="1"/>
      <c r="FC19" s="1"/>
      <c r="FD19" s="1"/>
      <c r="FE19" s="50"/>
      <c r="FF19" s="50"/>
      <c r="FG19" s="50"/>
      <c r="FH19" s="1"/>
      <c r="FI19" s="50"/>
      <c r="FJ19" s="50"/>
      <c r="FK19" s="1"/>
      <c r="FL19" s="1"/>
      <c r="FM19" s="1"/>
      <c r="FN19" s="50"/>
      <c r="FO19" s="50"/>
      <c r="FP19" s="50"/>
      <c r="FQ19" s="1"/>
      <c r="FR19" s="50"/>
      <c r="FS19" s="50"/>
      <c r="FT19" s="1"/>
      <c r="FU19" s="1"/>
      <c r="FV19" s="1"/>
      <c r="FW19" s="50"/>
      <c r="FX19" s="50"/>
      <c r="FY19" s="50"/>
      <c r="FZ19" s="1"/>
      <c r="GA19" s="50"/>
      <c r="GB19" s="50"/>
      <c r="GC19" s="1"/>
      <c r="GD19" s="1"/>
      <c r="GE19" s="1"/>
      <c r="GF19" s="50"/>
      <c r="GG19" s="50"/>
      <c r="GH19" s="50"/>
      <c r="GI19" s="1"/>
      <c r="GJ19" s="50"/>
      <c r="GK19" s="50"/>
      <c r="GL19" s="1"/>
      <c r="GM19" s="1"/>
      <c r="GN19" s="1"/>
      <c r="GO19" s="50"/>
      <c r="GP19" s="50"/>
      <c r="GQ19" s="50"/>
      <c r="GR19" s="1"/>
      <c r="GS19" s="50"/>
      <c r="GT19" s="50"/>
      <c r="GU19" s="1"/>
      <c r="GV19" s="1"/>
      <c r="GW19" s="1"/>
      <c r="GX19" s="50"/>
      <c r="GY19" s="50"/>
      <c r="GZ19" s="50"/>
      <c r="HA19" s="1"/>
      <c r="HB19" s="50"/>
      <c r="HC19" s="50"/>
      <c r="HD19" s="1"/>
      <c r="HE19" s="1"/>
      <c r="HF19" s="1"/>
      <c r="HG19" s="50"/>
      <c r="HH19" s="50"/>
      <c r="HI19" s="50"/>
      <c r="HJ19" s="1"/>
      <c r="HK19" s="50"/>
      <c r="HL19" s="50"/>
      <c r="HM19" s="1"/>
      <c r="HN19" s="1"/>
      <c r="HO19" s="1"/>
      <c r="HP19" s="50"/>
      <c r="HQ19" s="50"/>
      <c r="HR19" s="50"/>
      <c r="HS19" s="1"/>
    </row>
    <row r="20" spans="1:227" ht="15.75" x14ac:dyDescent="0.25">
      <c r="A20" s="2">
        <v>7</v>
      </c>
      <c r="B20" s="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0"/>
      <c r="AN20" s="50"/>
      <c r="AO20" s="50"/>
      <c r="AP20" s="51"/>
      <c r="AQ20" s="51"/>
      <c r="AR20" s="51"/>
      <c r="AS20" s="50"/>
      <c r="AT20" s="50"/>
      <c r="AU20" s="1"/>
      <c r="AV20" s="1"/>
      <c r="AW20" s="1"/>
      <c r="AX20" s="50"/>
      <c r="AY20" s="50"/>
      <c r="AZ20" s="50"/>
      <c r="BA20" s="1"/>
      <c r="BB20" s="1"/>
      <c r="BC20" s="1"/>
      <c r="BD20" s="50"/>
      <c r="BE20" s="50"/>
      <c r="BF20" s="50"/>
      <c r="BG20" s="1"/>
      <c r="BH20" s="1"/>
      <c r="BI20" s="1"/>
      <c r="BJ20" s="50"/>
      <c r="BK20" s="50"/>
      <c r="BL20" s="50"/>
      <c r="BM20" s="1"/>
      <c r="BN20" s="50"/>
      <c r="BO20" s="50"/>
      <c r="BP20" s="1"/>
      <c r="BQ20" s="1"/>
      <c r="BR20" s="1"/>
      <c r="BS20" s="50"/>
      <c r="BT20" s="50"/>
      <c r="BU20" s="50"/>
      <c r="BV20" s="1"/>
      <c r="BW20" s="50"/>
      <c r="BX20" s="50"/>
      <c r="BY20" s="1"/>
      <c r="BZ20" s="1"/>
      <c r="CA20" s="1"/>
      <c r="CB20" s="50"/>
      <c r="CC20" s="50"/>
      <c r="CD20" s="50"/>
      <c r="CE20" s="1"/>
      <c r="CF20" s="50"/>
      <c r="CG20" s="50"/>
      <c r="CH20" s="1"/>
      <c r="CI20" s="1"/>
      <c r="CJ20" s="1"/>
      <c r="CK20" s="50"/>
      <c r="CL20" s="50"/>
      <c r="CM20" s="50"/>
      <c r="CN20" s="1"/>
      <c r="CO20" s="50"/>
      <c r="CP20" s="50"/>
      <c r="CQ20" s="1"/>
      <c r="CR20" s="1"/>
      <c r="CS20" s="1"/>
      <c r="CT20" s="50"/>
      <c r="CU20" s="50"/>
      <c r="CV20" s="50"/>
      <c r="CW20" s="1"/>
      <c r="CX20" s="50"/>
      <c r="CY20" s="50"/>
      <c r="CZ20" s="1"/>
      <c r="DA20" s="1"/>
      <c r="DB20" s="1"/>
      <c r="DC20" s="50"/>
      <c r="DD20" s="50"/>
      <c r="DE20" s="50"/>
      <c r="DF20" s="1"/>
      <c r="DG20" s="50"/>
      <c r="DH20" s="50"/>
      <c r="DI20" s="1"/>
      <c r="DJ20" s="1"/>
      <c r="DK20" s="1"/>
      <c r="DL20" s="50"/>
      <c r="DM20" s="50"/>
      <c r="DN20" s="50"/>
      <c r="DO20" s="1"/>
      <c r="DP20" s="50"/>
      <c r="DQ20" s="50"/>
      <c r="DR20" s="1"/>
      <c r="DS20" s="1"/>
      <c r="DT20" s="1"/>
      <c r="DU20" s="50"/>
      <c r="DV20" s="50"/>
      <c r="DW20" s="50"/>
      <c r="DX20" s="1"/>
      <c r="DY20" s="50"/>
      <c r="DZ20" s="50"/>
      <c r="EA20" s="1"/>
      <c r="EB20" s="1"/>
      <c r="EC20" s="1"/>
      <c r="ED20" s="50"/>
      <c r="EE20" s="50"/>
      <c r="EF20" s="50"/>
      <c r="EG20" s="1"/>
      <c r="EH20" s="50"/>
      <c r="EI20" s="50"/>
      <c r="EJ20" s="1"/>
      <c r="EK20" s="1"/>
      <c r="EL20" s="1"/>
      <c r="EM20" s="50"/>
      <c r="EN20" s="50"/>
      <c r="EO20" s="50"/>
      <c r="EP20" s="1"/>
      <c r="EQ20" s="50"/>
      <c r="ER20" s="50"/>
      <c r="ES20" s="1"/>
      <c r="ET20" s="1"/>
      <c r="EU20" s="1"/>
      <c r="EV20" s="50"/>
      <c r="EW20" s="50"/>
      <c r="EX20" s="50"/>
      <c r="EY20" s="1"/>
      <c r="EZ20" s="50"/>
      <c r="FA20" s="50"/>
      <c r="FB20" s="1"/>
      <c r="FC20" s="1"/>
      <c r="FD20" s="1"/>
      <c r="FE20" s="50"/>
      <c r="FF20" s="50"/>
      <c r="FG20" s="50"/>
      <c r="FH20" s="1"/>
      <c r="FI20" s="50"/>
      <c r="FJ20" s="50"/>
      <c r="FK20" s="1"/>
      <c r="FL20" s="1"/>
      <c r="FM20" s="1"/>
      <c r="FN20" s="50"/>
      <c r="FO20" s="50"/>
      <c r="FP20" s="50"/>
      <c r="FQ20" s="1"/>
      <c r="FR20" s="50"/>
      <c r="FS20" s="50"/>
      <c r="FT20" s="1"/>
      <c r="FU20" s="1"/>
      <c r="FV20" s="1"/>
      <c r="FW20" s="50"/>
      <c r="FX20" s="50"/>
      <c r="FY20" s="50"/>
      <c r="FZ20" s="1"/>
      <c r="GA20" s="50"/>
      <c r="GB20" s="50"/>
      <c r="GC20" s="1"/>
      <c r="GD20" s="1"/>
      <c r="GE20" s="1"/>
      <c r="GF20" s="50"/>
      <c r="GG20" s="50"/>
      <c r="GH20" s="50"/>
      <c r="GI20" s="1"/>
      <c r="GJ20" s="50"/>
      <c r="GK20" s="50"/>
      <c r="GL20" s="1"/>
      <c r="GM20" s="1"/>
      <c r="GN20" s="1"/>
      <c r="GO20" s="50"/>
      <c r="GP20" s="50"/>
      <c r="GQ20" s="50"/>
      <c r="GR20" s="1"/>
      <c r="GS20" s="50"/>
      <c r="GT20" s="50"/>
      <c r="GU20" s="1"/>
      <c r="GV20" s="1"/>
      <c r="GW20" s="1"/>
      <c r="GX20" s="50"/>
      <c r="GY20" s="50"/>
      <c r="GZ20" s="50"/>
      <c r="HA20" s="1"/>
      <c r="HB20" s="50"/>
      <c r="HC20" s="50"/>
      <c r="HD20" s="1"/>
      <c r="HE20" s="1"/>
      <c r="HF20" s="1"/>
      <c r="HG20" s="50"/>
      <c r="HH20" s="50"/>
      <c r="HI20" s="50"/>
      <c r="HJ20" s="1"/>
      <c r="HK20" s="50"/>
      <c r="HL20" s="50"/>
      <c r="HM20" s="1"/>
      <c r="HN20" s="1"/>
      <c r="HO20" s="1"/>
      <c r="HP20" s="50"/>
      <c r="HQ20" s="50"/>
      <c r="HR20" s="50"/>
      <c r="HS20" s="1"/>
    </row>
    <row r="21" spans="1:227" x14ac:dyDescent="0.25">
      <c r="A21" s="3">
        <v>8</v>
      </c>
      <c r="B21" s="4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49"/>
      <c r="AN21" s="49"/>
      <c r="AO21" s="49"/>
      <c r="AP21" s="52"/>
      <c r="AQ21" s="52"/>
      <c r="AR21" s="52"/>
      <c r="AS21" s="49"/>
      <c r="AT21" s="49"/>
      <c r="AU21" s="4"/>
      <c r="AV21" s="4"/>
      <c r="AW21" s="4"/>
      <c r="AX21" s="49"/>
      <c r="AY21" s="49"/>
      <c r="AZ21" s="49"/>
      <c r="BA21" s="4"/>
      <c r="BB21" s="4"/>
      <c r="BC21" s="4"/>
      <c r="BD21" s="49"/>
      <c r="BE21" s="49"/>
      <c r="BF21" s="49"/>
      <c r="BG21" s="4"/>
      <c r="BH21" s="4"/>
      <c r="BI21" s="4"/>
      <c r="BJ21" s="49"/>
      <c r="BK21" s="49"/>
      <c r="BL21" s="49"/>
      <c r="BM21" s="4"/>
      <c r="BN21" s="49"/>
      <c r="BO21" s="49"/>
      <c r="BP21" s="4"/>
      <c r="BQ21" s="4"/>
      <c r="BR21" s="4"/>
      <c r="BS21" s="49"/>
      <c r="BT21" s="49"/>
      <c r="BU21" s="49"/>
      <c r="BV21" s="4"/>
      <c r="BW21" s="49"/>
      <c r="BX21" s="49"/>
      <c r="BY21" s="4"/>
      <c r="BZ21" s="4"/>
      <c r="CA21" s="4"/>
      <c r="CB21" s="49"/>
      <c r="CC21" s="49"/>
      <c r="CD21" s="49"/>
      <c r="CE21" s="4"/>
      <c r="CF21" s="49"/>
      <c r="CG21" s="49"/>
      <c r="CH21" s="4"/>
      <c r="CI21" s="4"/>
      <c r="CJ21" s="4"/>
      <c r="CK21" s="49"/>
      <c r="CL21" s="49"/>
      <c r="CM21" s="49"/>
      <c r="CN21" s="4"/>
      <c r="CO21" s="49"/>
      <c r="CP21" s="49"/>
      <c r="CQ21" s="4"/>
      <c r="CR21" s="4"/>
      <c r="CS21" s="4"/>
      <c r="CT21" s="49"/>
      <c r="CU21" s="49"/>
      <c r="CV21" s="49"/>
      <c r="CW21" s="4"/>
      <c r="CX21" s="49"/>
      <c r="CY21" s="49"/>
      <c r="CZ21" s="4"/>
      <c r="DA21" s="4"/>
      <c r="DB21" s="4"/>
      <c r="DC21" s="49"/>
      <c r="DD21" s="49"/>
      <c r="DE21" s="49"/>
      <c r="DF21" s="4"/>
      <c r="DG21" s="49"/>
      <c r="DH21" s="49"/>
      <c r="DI21" s="4"/>
      <c r="DJ21" s="4"/>
      <c r="DK21" s="4"/>
      <c r="DL21" s="49"/>
      <c r="DM21" s="49"/>
      <c r="DN21" s="49"/>
      <c r="DO21" s="4"/>
      <c r="DP21" s="49"/>
      <c r="DQ21" s="49"/>
      <c r="DR21" s="4"/>
      <c r="DS21" s="4"/>
      <c r="DT21" s="4"/>
      <c r="DU21" s="49"/>
      <c r="DV21" s="49"/>
      <c r="DW21" s="49"/>
      <c r="DX21" s="4"/>
      <c r="DY21" s="49"/>
      <c r="DZ21" s="49"/>
      <c r="EA21" s="4"/>
      <c r="EB21" s="4"/>
      <c r="EC21" s="4"/>
      <c r="ED21" s="49"/>
      <c r="EE21" s="49"/>
      <c r="EF21" s="49"/>
      <c r="EG21" s="4"/>
      <c r="EH21" s="49"/>
      <c r="EI21" s="49"/>
      <c r="EJ21" s="4"/>
      <c r="EK21" s="4"/>
      <c r="EL21" s="4"/>
      <c r="EM21" s="49"/>
      <c r="EN21" s="49"/>
      <c r="EO21" s="49"/>
      <c r="EP21" s="4"/>
      <c r="EQ21" s="49"/>
      <c r="ER21" s="49"/>
      <c r="ES21" s="4"/>
      <c r="ET21" s="4"/>
      <c r="EU21" s="4"/>
      <c r="EV21" s="49"/>
      <c r="EW21" s="49"/>
      <c r="EX21" s="49"/>
      <c r="EY21" s="4"/>
      <c r="EZ21" s="49"/>
      <c r="FA21" s="49"/>
      <c r="FB21" s="4"/>
      <c r="FC21" s="4"/>
      <c r="FD21" s="4"/>
      <c r="FE21" s="49"/>
      <c r="FF21" s="49"/>
      <c r="FG21" s="49"/>
      <c r="FH21" s="4"/>
      <c r="FI21" s="49"/>
      <c r="FJ21" s="49"/>
      <c r="FK21" s="4"/>
      <c r="FL21" s="4"/>
      <c r="FM21" s="4"/>
      <c r="FN21" s="49"/>
      <c r="FO21" s="49"/>
      <c r="FP21" s="49"/>
      <c r="FQ21" s="4"/>
      <c r="FR21" s="49"/>
      <c r="FS21" s="49"/>
      <c r="FT21" s="4"/>
      <c r="FU21" s="4"/>
      <c r="FV21" s="4"/>
      <c r="FW21" s="49"/>
      <c r="FX21" s="49"/>
      <c r="FY21" s="49"/>
      <c r="FZ21" s="4"/>
      <c r="GA21" s="49"/>
      <c r="GB21" s="49"/>
      <c r="GC21" s="4"/>
      <c r="GD21" s="4"/>
      <c r="GE21" s="4"/>
      <c r="GF21" s="49"/>
      <c r="GG21" s="49"/>
      <c r="GH21" s="49"/>
      <c r="GI21" s="4"/>
      <c r="GJ21" s="49"/>
      <c r="GK21" s="49"/>
      <c r="GL21" s="4"/>
      <c r="GM21" s="4"/>
      <c r="GN21" s="4"/>
      <c r="GO21" s="49"/>
      <c r="GP21" s="49"/>
      <c r="GQ21" s="49"/>
      <c r="GR21" s="4"/>
      <c r="GS21" s="49"/>
      <c r="GT21" s="49"/>
      <c r="GU21" s="4"/>
      <c r="GV21" s="4"/>
      <c r="GW21" s="4"/>
      <c r="GX21" s="49"/>
      <c r="GY21" s="49"/>
      <c r="GZ21" s="49"/>
      <c r="HA21" s="4"/>
      <c r="HB21" s="49"/>
      <c r="HC21" s="49"/>
      <c r="HD21" s="4"/>
      <c r="HE21" s="4"/>
      <c r="HF21" s="4"/>
      <c r="HG21" s="49"/>
      <c r="HH21" s="49"/>
      <c r="HI21" s="49"/>
      <c r="HJ21" s="4"/>
      <c r="HK21" s="49"/>
      <c r="HL21" s="49"/>
      <c r="HM21" s="4"/>
      <c r="HN21" s="4"/>
      <c r="HO21" s="4"/>
      <c r="HP21" s="49"/>
      <c r="HQ21" s="49"/>
      <c r="HR21" s="49"/>
      <c r="HS21" s="4"/>
    </row>
    <row r="22" spans="1:227" x14ac:dyDescent="0.25">
      <c r="A22" s="3">
        <v>9</v>
      </c>
      <c r="B22" s="4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49"/>
      <c r="AN22" s="49"/>
      <c r="AO22" s="49"/>
      <c r="AP22" s="52"/>
      <c r="AQ22" s="52"/>
      <c r="AR22" s="52"/>
      <c r="AS22" s="49"/>
      <c r="AT22" s="49"/>
      <c r="AU22" s="4"/>
      <c r="AV22" s="4"/>
      <c r="AW22" s="4"/>
      <c r="AX22" s="49"/>
      <c r="AY22" s="49"/>
      <c r="AZ22" s="49"/>
      <c r="BA22" s="4"/>
      <c r="BB22" s="4"/>
      <c r="BC22" s="4"/>
      <c r="BD22" s="49"/>
      <c r="BE22" s="49"/>
      <c r="BF22" s="49"/>
      <c r="BG22" s="4"/>
      <c r="BH22" s="4"/>
      <c r="BI22" s="4"/>
      <c r="BJ22" s="49"/>
      <c r="BK22" s="49"/>
      <c r="BL22" s="49"/>
      <c r="BM22" s="4"/>
      <c r="BN22" s="49"/>
      <c r="BO22" s="49"/>
      <c r="BP22" s="4"/>
      <c r="BQ22" s="4"/>
      <c r="BR22" s="4"/>
      <c r="BS22" s="49"/>
      <c r="BT22" s="49"/>
      <c r="BU22" s="49"/>
      <c r="BV22" s="4"/>
      <c r="BW22" s="49"/>
      <c r="BX22" s="49"/>
      <c r="BY22" s="4"/>
      <c r="BZ22" s="4"/>
      <c r="CA22" s="4"/>
      <c r="CB22" s="49"/>
      <c r="CC22" s="49"/>
      <c r="CD22" s="49"/>
      <c r="CE22" s="4"/>
      <c r="CF22" s="49"/>
      <c r="CG22" s="49"/>
      <c r="CH22" s="4"/>
      <c r="CI22" s="4"/>
      <c r="CJ22" s="4"/>
      <c r="CK22" s="49"/>
      <c r="CL22" s="49"/>
      <c r="CM22" s="49"/>
      <c r="CN22" s="4"/>
      <c r="CO22" s="49"/>
      <c r="CP22" s="49"/>
      <c r="CQ22" s="4"/>
      <c r="CR22" s="4"/>
      <c r="CS22" s="4"/>
      <c r="CT22" s="49"/>
      <c r="CU22" s="49"/>
      <c r="CV22" s="49"/>
      <c r="CW22" s="4"/>
      <c r="CX22" s="49"/>
      <c r="CY22" s="49"/>
      <c r="CZ22" s="4"/>
      <c r="DA22" s="4"/>
      <c r="DB22" s="4"/>
      <c r="DC22" s="49"/>
      <c r="DD22" s="49"/>
      <c r="DE22" s="49"/>
      <c r="DF22" s="4"/>
      <c r="DG22" s="49"/>
      <c r="DH22" s="49"/>
      <c r="DI22" s="4"/>
      <c r="DJ22" s="4"/>
      <c r="DK22" s="4"/>
      <c r="DL22" s="49"/>
      <c r="DM22" s="49"/>
      <c r="DN22" s="49"/>
      <c r="DO22" s="4"/>
      <c r="DP22" s="49"/>
      <c r="DQ22" s="49"/>
      <c r="DR22" s="4"/>
      <c r="DS22" s="4"/>
      <c r="DT22" s="4"/>
      <c r="DU22" s="49"/>
      <c r="DV22" s="49"/>
      <c r="DW22" s="49"/>
      <c r="DX22" s="4"/>
      <c r="DY22" s="49"/>
      <c r="DZ22" s="49"/>
      <c r="EA22" s="4"/>
      <c r="EB22" s="4"/>
      <c r="EC22" s="4"/>
      <c r="ED22" s="49"/>
      <c r="EE22" s="49"/>
      <c r="EF22" s="49"/>
      <c r="EG22" s="4"/>
      <c r="EH22" s="49"/>
      <c r="EI22" s="49"/>
      <c r="EJ22" s="4"/>
      <c r="EK22" s="4"/>
      <c r="EL22" s="4"/>
      <c r="EM22" s="49"/>
      <c r="EN22" s="49"/>
      <c r="EO22" s="49"/>
      <c r="EP22" s="4"/>
      <c r="EQ22" s="49"/>
      <c r="ER22" s="49"/>
      <c r="ES22" s="4"/>
      <c r="ET22" s="4"/>
      <c r="EU22" s="4"/>
      <c r="EV22" s="49"/>
      <c r="EW22" s="49"/>
      <c r="EX22" s="49"/>
      <c r="EY22" s="4"/>
      <c r="EZ22" s="49"/>
      <c r="FA22" s="49"/>
      <c r="FB22" s="4"/>
      <c r="FC22" s="4"/>
      <c r="FD22" s="4"/>
      <c r="FE22" s="49"/>
      <c r="FF22" s="49"/>
      <c r="FG22" s="49"/>
      <c r="FH22" s="4"/>
      <c r="FI22" s="49"/>
      <c r="FJ22" s="49"/>
      <c r="FK22" s="4"/>
      <c r="FL22" s="4"/>
      <c r="FM22" s="4"/>
      <c r="FN22" s="49"/>
      <c r="FO22" s="49"/>
      <c r="FP22" s="49"/>
      <c r="FQ22" s="4"/>
      <c r="FR22" s="49"/>
      <c r="FS22" s="49"/>
      <c r="FT22" s="4"/>
      <c r="FU22" s="4"/>
      <c r="FV22" s="4"/>
      <c r="FW22" s="49"/>
      <c r="FX22" s="49"/>
      <c r="FY22" s="49"/>
      <c r="FZ22" s="4"/>
      <c r="GA22" s="49"/>
      <c r="GB22" s="49"/>
      <c r="GC22" s="4"/>
      <c r="GD22" s="4"/>
      <c r="GE22" s="4"/>
      <c r="GF22" s="49"/>
      <c r="GG22" s="49"/>
      <c r="GH22" s="49"/>
      <c r="GI22" s="4"/>
      <c r="GJ22" s="49"/>
      <c r="GK22" s="49"/>
      <c r="GL22" s="4"/>
      <c r="GM22" s="4"/>
      <c r="GN22" s="4"/>
      <c r="GO22" s="49"/>
      <c r="GP22" s="49"/>
      <c r="GQ22" s="49"/>
      <c r="GR22" s="4"/>
      <c r="GS22" s="49"/>
      <c r="GT22" s="49"/>
      <c r="GU22" s="4"/>
      <c r="GV22" s="4"/>
      <c r="GW22" s="4"/>
      <c r="GX22" s="49"/>
      <c r="GY22" s="49"/>
      <c r="GZ22" s="49"/>
      <c r="HA22" s="4"/>
      <c r="HB22" s="49"/>
      <c r="HC22" s="49"/>
      <c r="HD22" s="4"/>
      <c r="HE22" s="4"/>
      <c r="HF22" s="4"/>
      <c r="HG22" s="49"/>
      <c r="HH22" s="49"/>
      <c r="HI22" s="49"/>
      <c r="HJ22" s="4"/>
      <c r="HK22" s="49"/>
      <c r="HL22" s="49"/>
      <c r="HM22" s="4"/>
      <c r="HN22" s="4"/>
      <c r="HO22" s="4"/>
      <c r="HP22" s="49"/>
      <c r="HQ22" s="49"/>
      <c r="HR22" s="49"/>
      <c r="HS22" s="4"/>
    </row>
    <row r="23" spans="1:227" x14ac:dyDescent="0.25">
      <c r="A23" s="3">
        <v>10</v>
      </c>
      <c r="B23" s="4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49"/>
      <c r="AN23" s="49"/>
      <c r="AO23" s="49"/>
      <c r="AP23" s="52"/>
      <c r="AQ23" s="52"/>
      <c r="AR23" s="52"/>
      <c r="AS23" s="49"/>
      <c r="AT23" s="49"/>
      <c r="AU23" s="4"/>
      <c r="AV23" s="4"/>
      <c r="AW23" s="4"/>
      <c r="AX23" s="49"/>
      <c r="AY23" s="49"/>
      <c r="AZ23" s="49"/>
      <c r="BA23" s="4"/>
      <c r="BB23" s="4"/>
      <c r="BC23" s="4"/>
      <c r="BD23" s="49"/>
      <c r="BE23" s="49"/>
      <c r="BF23" s="49"/>
      <c r="BG23" s="4"/>
      <c r="BH23" s="4"/>
      <c r="BI23" s="4"/>
      <c r="BJ23" s="49"/>
      <c r="BK23" s="49"/>
      <c r="BL23" s="49"/>
      <c r="BM23" s="4"/>
      <c r="BN23" s="49"/>
      <c r="BO23" s="49"/>
      <c r="BP23" s="4"/>
      <c r="BQ23" s="4"/>
      <c r="BR23" s="4"/>
      <c r="BS23" s="49"/>
      <c r="BT23" s="49"/>
      <c r="BU23" s="49"/>
      <c r="BV23" s="4"/>
      <c r="BW23" s="49"/>
      <c r="BX23" s="49"/>
      <c r="BY23" s="4"/>
      <c r="BZ23" s="4"/>
      <c r="CA23" s="4"/>
      <c r="CB23" s="49"/>
      <c r="CC23" s="49"/>
      <c r="CD23" s="49"/>
      <c r="CE23" s="4"/>
      <c r="CF23" s="49"/>
      <c r="CG23" s="49"/>
      <c r="CH23" s="4"/>
      <c r="CI23" s="4"/>
      <c r="CJ23" s="4"/>
      <c r="CK23" s="49"/>
      <c r="CL23" s="49"/>
      <c r="CM23" s="49"/>
      <c r="CN23" s="4"/>
      <c r="CO23" s="49"/>
      <c r="CP23" s="49"/>
      <c r="CQ23" s="4"/>
      <c r="CR23" s="4"/>
      <c r="CS23" s="4"/>
      <c r="CT23" s="49"/>
      <c r="CU23" s="49"/>
      <c r="CV23" s="49"/>
      <c r="CW23" s="4"/>
      <c r="CX23" s="49"/>
      <c r="CY23" s="49"/>
      <c r="CZ23" s="4"/>
      <c r="DA23" s="4"/>
      <c r="DB23" s="4"/>
      <c r="DC23" s="49"/>
      <c r="DD23" s="49"/>
      <c r="DE23" s="49"/>
      <c r="DF23" s="4"/>
      <c r="DG23" s="49"/>
      <c r="DH23" s="49"/>
      <c r="DI23" s="4"/>
      <c r="DJ23" s="4"/>
      <c r="DK23" s="4"/>
      <c r="DL23" s="49"/>
      <c r="DM23" s="49"/>
      <c r="DN23" s="49"/>
      <c r="DO23" s="4"/>
      <c r="DP23" s="49"/>
      <c r="DQ23" s="49"/>
      <c r="DR23" s="4"/>
      <c r="DS23" s="4"/>
      <c r="DT23" s="4"/>
      <c r="DU23" s="49"/>
      <c r="DV23" s="49"/>
      <c r="DW23" s="49"/>
      <c r="DX23" s="4"/>
      <c r="DY23" s="49"/>
      <c r="DZ23" s="49"/>
      <c r="EA23" s="4"/>
      <c r="EB23" s="4"/>
      <c r="EC23" s="4"/>
      <c r="ED23" s="49"/>
      <c r="EE23" s="49"/>
      <c r="EF23" s="49"/>
      <c r="EG23" s="4"/>
      <c r="EH23" s="49"/>
      <c r="EI23" s="49"/>
      <c r="EJ23" s="4"/>
      <c r="EK23" s="4"/>
      <c r="EL23" s="4"/>
      <c r="EM23" s="49"/>
      <c r="EN23" s="49"/>
      <c r="EO23" s="49"/>
      <c r="EP23" s="4"/>
      <c r="EQ23" s="49"/>
      <c r="ER23" s="49"/>
      <c r="ES23" s="4"/>
      <c r="ET23" s="4"/>
      <c r="EU23" s="4"/>
      <c r="EV23" s="49"/>
      <c r="EW23" s="49"/>
      <c r="EX23" s="49"/>
      <c r="EY23" s="4"/>
      <c r="EZ23" s="49"/>
      <c r="FA23" s="49"/>
      <c r="FB23" s="4"/>
      <c r="FC23" s="4"/>
      <c r="FD23" s="4"/>
      <c r="FE23" s="49"/>
      <c r="FF23" s="49"/>
      <c r="FG23" s="49"/>
      <c r="FH23" s="4"/>
      <c r="FI23" s="49"/>
      <c r="FJ23" s="49"/>
      <c r="FK23" s="4"/>
      <c r="FL23" s="4"/>
      <c r="FM23" s="4"/>
      <c r="FN23" s="49"/>
      <c r="FO23" s="49"/>
      <c r="FP23" s="49"/>
      <c r="FQ23" s="4"/>
      <c r="FR23" s="49"/>
      <c r="FS23" s="49"/>
      <c r="FT23" s="4"/>
      <c r="FU23" s="4"/>
      <c r="FV23" s="4"/>
      <c r="FW23" s="49"/>
      <c r="FX23" s="49"/>
      <c r="FY23" s="49"/>
      <c r="FZ23" s="4"/>
      <c r="GA23" s="49"/>
      <c r="GB23" s="49"/>
      <c r="GC23" s="4"/>
      <c r="GD23" s="4"/>
      <c r="GE23" s="4"/>
      <c r="GF23" s="49"/>
      <c r="GG23" s="49"/>
      <c r="GH23" s="49"/>
      <c r="GI23" s="4"/>
      <c r="GJ23" s="49"/>
      <c r="GK23" s="49"/>
      <c r="GL23" s="4"/>
      <c r="GM23" s="4"/>
      <c r="GN23" s="4"/>
      <c r="GO23" s="49"/>
      <c r="GP23" s="49"/>
      <c r="GQ23" s="49"/>
      <c r="GR23" s="4"/>
      <c r="GS23" s="49"/>
      <c r="GT23" s="49"/>
      <c r="GU23" s="4"/>
      <c r="GV23" s="4"/>
      <c r="GW23" s="4"/>
      <c r="GX23" s="49"/>
      <c r="GY23" s="49"/>
      <c r="GZ23" s="49"/>
      <c r="HA23" s="4"/>
      <c r="HB23" s="49"/>
      <c r="HC23" s="49"/>
      <c r="HD23" s="4"/>
      <c r="HE23" s="4"/>
      <c r="HF23" s="4"/>
      <c r="HG23" s="49"/>
      <c r="HH23" s="49"/>
      <c r="HI23" s="49"/>
      <c r="HJ23" s="4"/>
      <c r="HK23" s="49"/>
      <c r="HL23" s="49"/>
      <c r="HM23" s="4"/>
      <c r="HN23" s="4"/>
      <c r="HO23" s="4"/>
      <c r="HP23" s="49"/>
      <c r="HQ23" s="49"/>
      <c r="HR23" s="49"/>
      <c r="HS23" s="4"/>
    </row>
    <row r="24" spans="1:227" x14ac:dyDescent="0.25">
      <c r="A24" s="3">
        <v>11</v>
      </c>
      <c r="B24" s="4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49"/>
      <c r="AN24" s="49"/>
      <c r="AO24" s="49"/>
      <c r="AP24" s="52"/>
      <c r="AQ24" s="52"/>
      <c r="AR24" s="52"/>
      <c r="AS24" s="49"/>
      <c r="AT24" s="49"/>
      <c r="AU24" s="4"/>
      <c r="AV24" s="4"/>
      <c r="AW24" s="4"/>
      <c r="AX24" s="49"/>
      <c r="AY24" s="49"/>
      <c r="AZ24" s="49"/>
      <c r="BA24" s="4"/>
      <c r="BB24" s="4"/>
      <c r="BC24" s="4"/>
      <c r="BD24" s="49"/>
      <c r="BE24" s="49"/>
      <c r="BF24" s="49"/>
      <c r="BG24" s="4"/>
      <c r="BH24" s="4"/>
      <c r="BI24" s="4"/>
      <c r="BJ24" s="49"/>
      <c r="BK24" s="49"/>
      <c r="BL24" s="49"/>
      <c r="BM24" s="4"/>
      <c r="BN24" s="49"/>
      <c r="BO24" s="49"/>
      <c r="BP24" s="4"/>
      <c r="BQ24" s="4"/>
      <c r="BR24" s="4"/>
      <c r="BS24" s="49"/>
      <c r="BT24" s="49"/>
      <c r="BU24" s="49"/>
      <c r="BV24" s="4"/>
      <c r="BW24" s="49"/>
      <c r="BX24" s="49"/>
      <c r="BY24" s="4"/>
      <c r="BZ24" s="4"/>
      <c r="CA24" s="4"/>
      <c r="CB24" s="49"/>
      <c r="CC24" s="49"/>
      <c r="CD24" s="49"/>
      <c r="CE24" s="4"/>
      <c r="CF24" s="49"/>
      <c r="CG24" s="49"/>
      <c r="CH24" s="4"/>
      <c r="CI24" s="4"/>
      <c r="CJ24" s="4"/>
      <c r="CK24" s="49"/>
      <c r="CL24" s="49"/>
      <c r="CM24" s="49"/>
      <c r="CN24" s="4"/>
      <c r="CO24" s="49"/>
      <c r="CP24" s="49"/>
      <c r="CQ24" s="4"/>
      <c r="CR24" s="4"/>
      <c r="CS24" s="4"/>
      <c r="CT24" s="49"/>
      <c r="CU24" s="49"/>
      <c r="CV24" s="49"/>
      <c r="CW24" s="4"/>
      <c r="CX24" s="49"/>
      <c r="CY24" s="49"/>
      <c r="CZ24" s="4"/>
      <c r="DA24" s="4"/>
      <c r="DB24" s="4"/>
      <c r="DC24" s="49"/>
      <c r="DD24" s="49"/>
      <c r="DE24" s="49"/>
      <c r="DF24" s="4"/>
      <c r="DG24" s="49"/>
      <c r="DH24" s="49"/>
      <c r="DI24" s="4"/>
      <c r="DJ24" s="4"/>
      <c r="DK24" s="4"/>
      <c r="DL24" s="49"/>
      <c r="DM24" s="49"/>
      <c r="DN24" s="49"/>
      <c r="DO24" s="4"/>
      <c r="DP24" s="49"/>
      <c r="DQ24" s="49"/>
      <c r="DR24" s="4"/>
      <c r="DS24" s="4"/>
      <c r="DT24" s="4"/>
      <c r="DU24" s="49"/>
      <c r="DV24" s="49"/>
      <c r="DW24" s="49"/>
      <c r="DX24" s="4"/>
      <c r="DY24" s="49"/>
      <c r="DZ24" s="49"/>
      <c r="EA24" s="4"/>
      <c r="EB24" s="4"/>
      <c r="EC24" s="4"/>
      <c r="ED24" s="49"/>
      <c r="EE24" s="49"/>
      <c r="EF24" s="49"/>
      <c r="EG24" s="4"/>
      <c r="EH24" s="49"/>
      <c r="EI24" s="49"/>
      <c r="EJ24" s="4"/>
      <c r="EK24" s="4"/>
      <c r="EL24" s="4"/>
      <c r="EM24" s="49"/>
      <c r="EN24" s="49"/>
      <c r="EO24" s="49"/>
      <c r="EP24" s="4"/>
      <c r="EQ24" s="49"/>
      <c r="ER24" s="49"/>
      <c r="ES24" s="4"/>
      <c r="ET24" s="4"/>
      <c r="EU24" s="4"/>
      <c r="EV24" s="49"/>
      <c r="EW24" s="49"/>
      <c r="EX24" s="49"/>
      <c r="EY24" s="4"/>
      <c r="EZ24" s="49"/>
      <c r="FA24" s="49"/>
      <c r="FB24" s="4"/>
      <c r="FC24" s="4"/>
      <c r="FD24" s="4"/>
      <c r="FE24" s="49"/>
      <c r="FF24" s="49"/>
      <c r="FG24" s="49"/>
      <c r="FH24" s="4"/>
      <c r="FI24" s="49"/>
      <c r="FJ24" s="49"/>
      <c r="FK24" s="4"/>
      <c r="FL24" s="4"/>
      <c r="FM24" s="4"/>
      <c r="FN24" s="49"/>
      <c r="FO24" s="49"/>
      <c r="FP24" s="49"/>
      <c r="FQ24" s="4"/>
      <c r="FR24" s="49"/>
      <c r="FS24" s="49"/>
      <c r="FT24" s="4"/>
      <c r="FU24" s="4"/>
      <c r="FV24" s="4"/>
      <c r="FW24" s="49"/>
      <c r="FX24" s="49"/>
      <c r="FY24" s="49"/>
      <c r="FZ24" s="4"/>
      <c r="GA24" s="49"/>
      <c r="GB24" s="49"/>
      <c r="GC24" s="4"/>
      <c r="GD24" s="4"/>
      <c r="GE24" s="4"/>
      <c r="GF24" s="49"/>
      <c r="GG24" s="49"/>
      <c r="GH24" s="49"/>
      <c r="GI24" s="4"/>
      <c r="GJ24" s="49"/>
      <c r="GK24" s="49"/>
      <c r="GL24" s="4"/>
      <c r="GM24" s="4"/>
      <c r="GN24" s="4"/>
      <c r="GO24" s="49"/>
      <c r="GP24" s="49"/>
      <c r="GQ24" s="49"/>
      <c r="GR24" s="4"/>
      <c r="GS24" s="49"/>
      <c r="GT24" s="49"/>
      <c r="GU24" s="4"/>
      <c r="GV24" s="4"/>
      <c r="GW24" s="4"/>
      <c r="GX24" s="49"/>
      <c r="GY24" s="49"/>
      <c r="GZ24" s="49"/>
      <c r="HA24" s="4"/>
      <c r="HB24" s="49"/>
      <c r="HC24" s="49"/>
      <c r="HD24" s="4"/>
      <c r="HE24" s="4"/>
      <c r="HF24" s="4"/>
      <c r="HG24" s="49"/>
      <c r="HH24" s="49"/>
      <c r="HI24" s="49"/>
      <c r="HJ24" s="4"/>
      <c r="HK24" s="49"/>
      <c r="HL24" s="49"/>
      <c r="HM24" s="4"/>
      <c r="HN24" s="4"/>
      <c r="HO24" s="4"/>
      <c r="HP24" s="49"/>
      <c r="HQ24" s="49"/>
      <c r="HR24" s="49"/>
      <c r="HS24" s="4"/>
    </row>
    <row r="25" spans="1:227" x14ac:dyDescent="0.25">
      <c r="A25" s="3">
        <v>12</v>
      </c>
      <c r="B25" s="4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49"/>
      <c r="AN25" s="49"/>
      <c r="AO25" s="49"/>
      <c r="AP25" s="52"/>
      <c r="AQ25" s="52"/>
      <c r="AR25" s="52"/>
      <c r="AS25" s="49"/>
      <c r="AT25" s="49"/>
      <c r="AU25" s="4"/>
      <c r="AV25" s="4"/>
      <c r="AW25" s="4"/>
      <c r="AX25" s="49"/>
      <c r="AY25" s="49"/>
      <c r="AZ25" s="49"/>
      <c r="BA25" s="4"/>
      <c r="BB25" s="4"/>
      <c r="BC25" s="4"/>
      <c r="BD25" s="49"/>
      <c r="BE25" s="49"/>
      <c r="BF25" s="49"/>
      <c r="BG25" s="4"/>
      <c r="BH25" s="4"/>
      <c r="BI25" s="4"/>
      <c r="BJ25" s="49"/>
      <c r="BK25" s="49"/>
      <c r="BL25" s="49"/>
      <c r="BM25" s="4"/>
      <c r="BN25" s="49"/>
      <c r="BO25" s="49"/>
      <c r="BP25" s="4"/>
      <c r="BQ25" s="4"/>
      <c r="BR25" s="4"/>
      <c r="BS25" s="49"/>
      <c r="BT25" s="49"/>
      <c r="BU25" s="49"/>
      <c r="BV25" s="4"/>
      <c r="BW25" s="49"/>
      <c r="BX25" s="49"/>
      <c r="BY25" s="4"/>
      <c r="BZ25" s="4"/>
      <c r="CA25" s="4"/>
      <c r="CB25" s="49"/>
      <c r="CC25" s="49"/>
      <c r="CD25" s="49"/>
      <c r="CE25" s="4"/>
      <c r="CF25" s="49"/>
      <c r="CG25" s="49"/>
      <c r="CH25" s="4"/>
      <c r="CI25" s="4"/>
      <c r="CJ25" s="4"/>
      <c r="CK25" s="49"/>
      <c r="CL25" s="49"/>
      <c r="CM25" s="49"/>
      <c r="CN25" s="4"/>
      <c r="CO25" s="49"/>
      <c r="CP25" s="49"/>
      <c r="CQ25" s="4"/>
      <c r="CR25" s="4"/>
      <c r="CS25" s="4"/>
      <c r="CT25" s="49"/>
      <c r="CU25" s="49"/>
      <c r="CV25" s="49"/>
      <c r="CW25" s="4"/>
      <c r="CX25" s="49"/>
      <c r="CY25" s="49"/>
      <c r="CZ25" s="4"/>
      <c r="DA25" s="4"/>
      <c r="DB25" s="4"/>
      <c r="DC25" s="49"/>
      <c r="DD25" s="49"/>
      <c r="DE25" s="49"/>
      <c r="DF25" s="4"/>
      <c r="DG25" s="49"/>
      <c r="DH25" s="49"/>
      <c r="DI25" s="4"/>
      <c r="DJ25" s="4"/>
      <c r="DK25" s="4"/>
      <c r="DL25" s="49"/>
      <c r="DM25" s="49"/>
      <c r="DN25" s="49"/>
      <c r="DO25" s="4"/>
      <c r="DP25" s="49"/>
      <c r="DQ25" s="49"/>
      <c r="DR25" s="4"/>
      <c r="DS25" s="4"/>
      <c r="DT25" s="4"/>
      <c r="DU25" s="49"/>
      <c r="DV25" s="49"/>
      <c r="DW25" s="49"/>
      <c r="DX25" s="4"/>
      <c r="DY25" s="49"/>
      <c r="DZ25" s="49"/>
      <c r="EA25" s="4"/>
      <c r="EB25" s="4"/>
      <c r="EC25" s="4"/>
      <c r="ED25" s="49"/>
      <c r="EE25" s="49"/>
      <c r="EF25" s="49"/>
      <c r="EG25" s="4"/>
      <c r="EH25" s="49"/>
      <c r="EI25" s="49"/>
      <c r="EJ25" s="4"/>
      <c r="EK25" s="4"/>
      <c r="EL25" s="4"/>
      <c r="EM25" s="49"/>
      <c r="EN25" s="49"/>
      <c r="EO25" s="49"/>
      <c r="EP25" s="4"/>
      <c r="EQ25" s="49"/>
      <c r="ER25" s="49"/>
      <c r="ES25" s="4"/>
      <c r="ET25" s="4"/>
      <c r="EU25" s="4"/>
      <c r="EV25" s="49"/>
      <c r="EW25" s="49"/>
      <c r="EX25" s="49"/>
      <c r="EY25" s="4"/>
      <c r="EZ25" s="49"/>
      <c r="FA25" s="49"/>
      <c r="FB25" s="4"/>
      <c r="FC25" s="4"/>
      <c r="FD25" s="4"/>
      <c r="FE25" s="49"/>
      <c r="FF25" s="49"/>
      <c r="FG25" s="49"/>
      <c r="FH25" s="4"/>
      <c r="FI25" s="49"/>
      <c r="FJ25" s="49"/>
      <c r="FK25" s="4"/>
      <c r="FL25" s="4"/>
      <c r="FM25" s="4"/>
      <c r="FN25" s="49"/>
      <c r="FO25" s="49"/>
      <c r="FP25" s="49"/>
      <c r="FQ25" s="4"/>
      <c r="FR25" s="49"/>
      <c r="FS25" s="49"/>
      <c r="FT25" s="4"/>
      <c r="FU25" s="4"/>
      <c r="FV25" s="4"/>
      <c r="FW25" s="49"/>
      <c r="FX25" s="49"/>
      <c r="FY25" s="49"/>
      <c r="FZ25" s="4"/>
      <c r="GA25" s="49"/>
      <c r="GB25" s="49"/>
      <c r="GC25" s="4"/>
      <c r="GD25" s="4"/>
      <c r="GE25" s="4"/>
      <c r="GF25" s="49"/>
      <c r="GG25" s="49"/>
      <c r="GH25" s="49"/>
      <c r="GI25" s="4"/>
      <c r="GJ25" s="49"/>
      <c r="GK25" s="49"/>
      <c r="GL25" s="4"/>
      <c r="GM25" s="4"/>
      <c r="GN25" s="4"/>
      <c r="GO25" s="49"/>
      <c r="GP25" s="49"/>
      <c r="GQ25" s="49"/>
      <c r="GR25" s="4"/>
      <c r="GS25" s="49"/>
      <c r="GT25" s="49"/>
      <c r="GU25" s="4"/>
      <c r="GV25" s="4"/>
      <c r="GW25" s="4"/>
      <c r="GX25" s="49"/>
      <c r="GY25" s="49"/>
      <c r="GZ25" s="49"/>
      <c r="HA25" s="4"/>
      <c r="HB25" s="49"/>
      <c r="HC25" s="49"/>
      <c r="HD25" s="4"/>
      <c r="HE25" s="4"/>
      <c r="HF25" s="4"/>
      <c r="HG25" s="49"/>
      <c r="HH25" s="49"/>
      <c r="HI25" s="49"/>
      <c r="HJ25" s="4"/>
      <c r="HK25" s="49"/>
      <c r="HL25" s="49"/>
      <c r="HM25" s="4"/>
      <c r="HN25" s="4"/>
      <c r="HO25" s="4"/>
      <c r="HP25" s="49"/>
      <c r="HQ25" s="49"/>
      <c r="HR25" s="49"/>
      <c r="HS25" s="4"/>
    </row>
    <row r="26" spans="1:227" x14ac:dyDescent="0.25">
      <c r="A26" s="3">
        <v>13</v>
      </c>
      <c r="B26" s="4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49"/>
      <c r="AN26" s="49"/>
      <c r="AO26" s="49"/>
      <c r="AP26" s="52"/>
      <c r="AQ26" s="52"/>
      <c r="AR26" s="52"/>
      <c r="AS26" s="49"/>
      <c r="AT26" s="49"/>
      <c r="AU26" s="4"/>
      <c r="AV26" s="4"/>
      <c r="AW26" s="4"/>
      <c r="AX26" s="49"/>
      <c r="AY26" s="49"/>
      <c r="AZ26" s="49"/>
      <c r="BA26" s="4"/>
      <c r="BB26" s="4"/>
      <c r="BC26" s="4"/>
      <c r="BD26" s="49"/>
      <c r="BE26" s="49"/>
      <c r="BF26" s="49"/>
      <c r="BG26" s="4"/>
      <c r="BH26" s="4"/>
      <c r="BI26" s="4"/>
      <c r="BJ26" s="49"/>
      <c r="BK26" s="49"/>
      <c r="BL26" s="49"/>
      <c r="BM26" s="4"/>
      <c r="BN26" s="49"/>
      <c r="BO26" s="49"/>
      <c r="BP26" s="4"/>
      <c r="BQ26" s="4"/>
      <c r="BR26" s="4"/>
      <c r="BS26" s="49"/>
      <c r="BT26" s="49"/>
      <c r="BU26" s="49"/>
      <c r="BV26" s="4"/>
      <c r="BW26" s="49"/>
      <c r="BX26" s="49"/>
      <c r="BY26" s="4"/>
      <c r="BZ26" s="4"/>
      <c r="CA26" s="4"/>
      <c r="CB26" s="49"/>
      <c r="CC26" s="49"/>
      <c r="CD26" s="49"/>
      <c r="CE26" s="4"/>
      <c r="CF26" s="49"/>
      <c r="CG26" s="49"/>
      <c r="CH26" s="4"/>
      <c r="CI26" s="4"/>
      <c r="CJ26" s="4"/>
      <c r="CK26" s="49"/>
      <c r="CL26" s="49"/>
      <c r="CM26" s="49"/>
      <c r="CN26" s="4"/>
      <c r="CO26" s="49"/>
      <c r="CP26" s="49"/>
      <c r="CQ26" s="4"/>
      <c r="CR26" s="4"/>
      <c r="CS26" s="4"/>
      <c r="CT26" s="49"/>
      <c r="CU26" s="49"/>
      <c r="CV26" s="49"/>
      <c r="CW26" s="4"/>
      <c r="CX26" s="49"/>
      <c r="CY26" s="49"/>
      <c r="CZ26" s="4"/>
      <c r="DA26" s="4"/>
      <c r="DB26" s="4"/>
      <c r="DC26" s="49"/>
      <c r="DD26" s="49"/>
      <c r="DE26" s="49"/>
      <c r="DF26" s="4"/>
      <c r="DG26" s="49"/>
      <c r="DH26" s="49"/>
      <c r="DI26" s="4"/>
      <c r="DJ26" s="4"/>
      <c r="DK26" s="4"/>
      <c r="DL26" s="49"/>
      <c r="DM26" s="49"/>
      <c r="DN26" s="49"/>
      <c r="DO26" s="4"/>
      <c r="DP26" s="49"/>
      <c r="DQ26" s="49"/>
      <c r="DR26" s="4"/>
      <c r="DS26" s="4"/>
      <c r="DT26" s="4"/>
      <c r="DU26" s="49"/>
      <c r="DV26" s="49"/>
      <c r="DW26" s="49"/>
      <c r="DX26" s="4"/>
      <c r="DY26" s="49"/>
      <c r="DZ26" s="49"/>
      <c r="EA26" s="4"/>
      <c r="EB26" s="4"/>
      <c r="EC26" s="4"/>
      <c r="ED26" s="49"/>
      <c r="EE26" s="49"/>
      <c r="EF26" s="49"/>
      <c r="EG26" s="4"/>
      <c r="EH26" s="49"/>
      <c r="EI26" s="49"/>
      <c r="EJ26" s="4"/>
      <c r="EK26" s="4"/>
      <c r="EL26" s="4"/>
      <c r="EM26" s="49"/>
      <c r="EN26" s="49"/>
      <c r="EO26" s="49"/>
      <c r="EP26" s="4"/>
      <c r="EQ26" s="49"/>
      <c r="ER26" s="49"/>
      <c r="ES26" s="4"/>
      <c r="ET26" s="4"/>
      <c r="EU26" s="4"/>
      <c r="EV26" s="49"/>
      <c r="EW26" s="49"/>
      <c r="EX26" s="49"/>
      <c r="EY26" s="4"/>
      <c r="EZ26" s="49"/>
      <c r="FA26" s="49"/>
      <c r="FB26" s="4"/>
      <c r="FC26" s="4"/>
      <c r="FD26" s="4"/>
      <c r="FE26" s="49"/>
      <c r="FF26" s="49"/>
      <c r="FG26" s="49"/>
      <c r="FH26" s="4"/>
      <c r="FI26" s="49"/>
      <c r="FJ26" s="49"/>
      <c r="FK26" s="4"/>
      <c r="FL26" s="4"/>
      <c r="FM26" s="4"/>
      <c r="FN26" s="49"/>
      <c r="FO26" s="49"/>
      <c r="FP26" s="49"/>
      <c r="FQ26" s="4"/>
      <c r="FR26" s="49"/>
      <c r="FS26" s="49"/>
      <c r="FT26" s="4"/>
      <c r="FU26" s="4"/>
      <c r="FV26" s="4"/>
      <c r="FW26" s="49"/>
      <c r="FX26" s="49"/>
      <c r="FY26" s="49"/>
      <c r="FZ26" s="4"/>
      <c r="GA26" s="49"/>
      <c r="GB26" s="49"/>
      <c r="GC26" s="4"/>
      <c r="GD26" s="4"/>
      <c r="GE26" s="4"/>
      <c r="GF26" s="49"/>
      <c r="GG26" s="49"/>
      <c r="GH26" s="49"/>
      <c r="GI26" s="4"/>
      <c r="GJ26" s="49"/>
      <c r="GK26" s="49"/>
      <c r="GL26" s="4"/>
      <c r="GM26" s="4"/>
      <c r="GN26" s="4"/>
      <c r="GO26" s="49"/>
      <c r="GP26" s="49"/>
      <c r="GQ26" s="49"/>
      <c r="GR26" s="4"/>
      <c r="GS26" s="49"/>
      <c r="GT26" s="49"/>
      <c r="GU26" s="4"/>
      <c r="GV26" s="4"/>
      <c r="GW26" s="4"/>
      <c r="GX26" s="49"/>
      <c r="GY26" s="49"/>
      <c r="GZ26" s="49"/>
      <c r="HA26" s="4"/>
      <c r="HB26" s="49"/>
      <c r="HC26" s="49"/>
      <c r="HD26" s="4"/>
      <c r="HE26" s="4"/>
      <c r="HF26" s="4"/>
      <c r="HG26" s="49"/>
      <c r="HH26" s="49"/>
      <c r="HI26" s="49"/>
      <c r="HJ26" s="4"/>
      <c r="HK26" s="49"/>
      <c r="HL26" s="49"/>
      <c r="HM26" s="4"/>
      <c r="HN26" s="4"/>
      <c r="HO26" s="4"/>
      <c r="HP26" s="49"/>
      <c r="HQ26" s="49"/>
      <c r="HR26" s="49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7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7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7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7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7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7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7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7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7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7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7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7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7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7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49">
        <v>21</v>
      </c>
      <c r="B34" s="4"/>
      <c r="C34" s="49"/>
      <c r="D34" s="49"/>
      <c r="E34" s="4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7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7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49">
        <v>22</v>
      </c>
      <c r="B35" s="4"/>
      <c r="C35" s="49"/>
      <c r="D35" s="49"/>
      <c r="E35" s="4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7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7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49">
        <v>23</v>
      </c>
      <c r="B36" s="4"/>
      <c r="C36" s="49"/>
      <c r="D36" s="49"/>
      <c r="E36" s="4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7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7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49">
        <v>24</v>
      </c>
      <c r="B37" s="4"/>
      <c r="C37" s="49"/>
      <c r="D37" s="49"/>
      <c r="E37" s="4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7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7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49">
        <v>25</v>
      </c>
      <c r="B38" s="4"/>
      <c r="C38" s="49"/>
      <c r="D38" s="49"/>
      <c r="E38" s="4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7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7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49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27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27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spans="1:227" x14ac:dyDescent="0.25">
      <c r="A40" s="49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27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27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spans="1:227" x14ac:dyDescent="0.25">
      <c r="A41" s="49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27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27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 spans="1:227" x14ac:dyDescent="0.25">
      <c r="A42" s="49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27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27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 spans="1:227" x14ac:dyDescent="0.25">
      <c r="A43" s="49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27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27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 spans="1:227" x14ac:dyDescent="0.25">
      <c r="A44" s="75" t="s">
        <v>2176</v>
      </c>
      <c r="B44" s="76"/>
      <c r="C44" s="49">
        <f>SUM(C14:C43)</f>
        <v>0</v>
      </c>
      <c r="D44" s="49">
        <f t="shared" ref="D44:BO44" si="0">SUM(D14:D43)</f>
        <v>0</v>
      </c>
      <c r="E44" s="49">
        <f t="shared" si="0"/>
        <v>0</v>
      </c>
      <c r="F44" s="49">
        <f t="shared" si="0"/>
        <v>0</v>
      </c>
      <c r="G44" s="49">
        <f t="shared" si="0"/>
        <v>0</v>
      </c>
      <c r="H44" s="49">
        <f t="shared" si="0"/>
        <v>0</v>
      </c>
      <c r="I44" s="49">
        <f t="shared" si="0"/>
        <v>0</v>
      </c>
      <c r="J44" s="49">
        <f t="shared" si="0"/>
        <v>0</v>
      </c>
      <c r="K44" s="49">
        <f t="shared" si="0"/>
        <v>0</v>
      </c>
      <c r="L44" s="49">
        <f t="shared" si="0"/>
        <v>0</v>
      </c>
      <c r="M44" s="49">
        <f t="shared" si="0"/>
        <v>0</v>
      </c>
      <c r="N44" s="49">
        <f t="shared" si="0"/>
        <v>0</v>
      </c>
      <c r="O44" s="49">
        <f t="shared" si="0"/>
        <v>0</v>
      </c>
      <c r="P44" s="49">
        <f t="shared" si="0"/>
        <v>0</v>
      </c>
      <c r="Q44" s="49">
        <f t="shared" si="0"/>
        <v>0</v>
      </c>
      <c r="R44" s="49">
        <f t="shared" si="0"/>
        <v>0</v>
      </c>
      <c r="S44" s="49">
        <f t="shared" si="0"/>
        <v>0</v>
      </c>
      <c r="T44" s="49">
        <f t="shared" si="0"/>
        <v>0</v>
      </c>
      <c r="U44" s="49">
        <f t="shared" si="0"/>
        <v>0</v>
      </c>
      <c r="V44" s="49">
        <f t="shared" si="0"/>
        <v>0</v>
      </c>
      <c r="W44" s="49">
        <f t="shared" si="0"/>
        <v>0</v>
      </c>
      <c r="X44" s="49">
        <f t="shared" si="0"/>
        <v>0</v>
      </c>
      <c r="Y44" s="49">
        <f t="shared" si="0"/>
        <v>0</v>
      </c>
      <c r="Z44" s="49">
        <f t="shared" si="0"/>
        <v>0</v>
      </c>
      <c r="AA44" s="49">
        <f t="shared" si="0"/>
        <v>0</v>
      </c>
      <c r="AB44" s="49">
        <f t="shared" si="0"/>
        <v>0</v>
      </c>
      <c r="AC44" s="49">
        <f t="shared" si="0"/>
        <v>0</v>
      </c>
      <c r="AD44" s="49">
        <f t="shared" si="0"/>
        <v>0</v>
      </c>
      <c r="AE44" s="49">
        <f t="shared" si="0"/>
        <v>0</v>
      </c>
      <c r="AF44" s="49">
        <f t="shared" si="0"/>
        <v>0</v>
      </c>
      <c r="AG44" s="49">
        <f t="shared" si="0"/>
        <v>0</v>
      </c>
      <c r="AH44" s="49">
        <f t="shared" si="0"/>
        <v>0</v>
      </c>
      <c r="AI44" s="49">
        <f t="shared" si="0"/>
        <v>0</v>
      </c>
      <c r="AJ44" s="49">
        <f t="shared" si="0"/>
        <v>0</v>
      </c>
      <c r="AK44" s="49">
        <f t="shared" si="0"/>
        <v>0</v>
      </c>
      <c r="AL44" s="49">
        <f t="shared" si="0"/>
        <v>0</v>
      </c>
      <c r="AM44" s="49">
        <f t="shared" si="0"/>
        <v>0</v>
      </c>
      <c r="AN44" s="49">
        <f t="shared" si="0"/>
        <v>0</v>
      </c>
      <c r="AO44" s="49">
        <f t="shared" si="0"/>
        <v>0</v>
      </c>
      <c r="AP44" s="49">
        <f t="shared" si="0"/>
        <v>0</v>
      </c>
      <c r="AQ44" s="49">
        <f t="shared" si="0"/>
        <v>0</v>
      </c>
      <c r="AR44" s="49">
        <f t="shared" si="0"/>
        <v>0</v>
      </c>
      <c r="AS44" s="49">
        <f t="shared" si="0"/>
        <v>0</v>
      </c>
      <c r="AT44" s="49">
        <f t="shared" si="0"/>
        <v>0</v>
      </c>
      <c r="AU44" s="49">
        <f t="shared" si="0"/>
        <v>0</v>
      </c>
      <c r="AV44" s="49">
        <f t="shared" si="0"/>
        <v>0</v>
      </c>
      <c r="AW44" s="49">
        <f t="shared" si="0"/>
        <v>0</v>
      </c>
      <c r="AX44" s="49">
        <f t="shared" si="0"/>
        <v>0</v>
      </c>
      <c r="AY44" s="49">
        <f t="shared" si="0"/>
        <v>0</v>
      </c>
      <c r="AZ44" s="49">
        <f t="shared" si="0"/>
        <v>0</v>
      </c>
      <c r="BA44" s="49">
        <f t="shared" si="0"/>
        <v>0</v>
      </c>
      <c r="BB44" s="49">
        <f t="shared" si="0"/>
        <v>0</v>
      </c>
      <c r="BC44" s="49">
        <f t="shared" si="0"/>
        <v>0</v>
      </c>
      <c r="BD44" s="49">
        <f t="shared" si="0"/>
        <v>0</v>
      </c>
      <c r="BE44" s="49">
        <f t="shared" si="0"/>
        <v>0</v>
      </c>
      <c r="BF44" s="49">
        <f t="shared" si="0"/>
        <v>0</v>
      </c>
      <c r="BG44" s="49">
        <f t="shared" si="0"/>
        <v>0</v>
      </c>
      <c r="BH44" s="49">
        <f t="shared" si="0"/>
        <v>0</v>
      </c>
      <c r="BI44" s="49">
        <f t="shared" si="0"/>
        <v>0</v>
      </c>
      <c r="BJ44" s="49">
        <f t="shared" si="0"/>
        <v>0</v>
      </c>
      <c r="BK44" s="49">
        <f t="shared" si="0"/>
        <v>0</v>
      </c>
      <c r="BL44" s="49">
        <f t="shared" si="0"/>
        <v>0</v>
      </c>
      <c r="BM44" s="49">
        <f t="shared" si="0"/>
        <v>0</v>
      </c>
      <c r="BN44" s="49">
        <f t="shared" si="0"/>
        <v>0</v>
      </c>
      <c r="BO44" s="49">
        <f t="shared" si="0"/>
        <v>0</v>
      </c>
      <c r="BP44" s="49">
        <f t="shared" ref="BP44:EA44" si="1">SUM(BP14:BP43)</f>
        <v>0</v>
      </c>
      <c r="BQ44" s="49">
        <f t="shared" si="1"/>
        <v>0</v>
      </c>
      <c r="BR44" s="49">
        <f t="shared" si="1"/>
        <v>0</v>
      </c>
      <c r="BS44" s="49">
        <f t="shared" si="1"/>
        <v>0</v>
      </c>
      <c r="BT44" s="49">
        <f t="shared" si="1"/>
        <v>0</v>
      </c>
      <c r="BU44" s="49">
        <f t="shared" si="1"/>
        <v>0</v>
      </c>
      <c r="BV44" s="49">
        <f t="shared" si="1"/>
        <v>0</v>
      </c>
      <c r="BW44" s="49">
        <f t="shared" si="1"/>
        <v>0</v>
      </c>
      <c r="BX44" s="49">
        <f t="shared" si="1"/>
        <v>0</v>
      </c>
      <c r="BY44" s="49">
        <f t="shared" si="1"/>
        <v>0</v>
      </c>
      <c r="BZ44" s="49">
        <f t="shared" si="1"/>
        <v>0</v>
      </c>
      <c r="CA44" s="49">
        <f t="shared" si="1"/>
        <v>0</v>
      </c>
      <c r="CB44" s="49">
        <f t="shared" si="1"/>
        <v>0</v>
      </c>
      <c r="CC44" s="49">
        <f t="shared" si="1"/>
        <v>0</v>
      </c>
      <c r="CD44" s="49">
        <f t="shared" si="1"/>
        <v>0</v>
      </c>
      <c r="CE44" s="49">
        <f t="shared" si="1"/>
        <v>0</v>
      </c>
      <c r="CF44" s="49">
        <f t="shared" si="1"/>
        <v>0</v>
      </c>
      <c r="CG44" s="49">
        <f t="shared" si="1"/>
        <v>0</v>
      </c>
      <c r="CH44" s="49">
        <f t="shared" si="1"/>
        <v>0</v>
      </c>
      <c r="CI44" s="49">
        <f t="shared" si="1"/>
        <v>0</v>
      </c>
      <c r="CJ44" s="49">
        <f t="shared" si="1"/>
        <v>0</v>
      </c>
      <c r="CK44" s="49">
        <f t="shared" si="1"/>
        <v>0</v>
      </c>
      <c r="CL44" s="49">
        <f t="shared" si="1"/>
        <v>0</v>
      </c>
      <c r="CM44" s="49">
        <f t="shared" si="1"/>
        <v>0</v>
      </c>
      <c r="CN44" s="49">
        <f t="shared" si="1"/>
        <v>0</v>
      </c>
      <c r="CO44" s="49">
        <f t="shared" si="1"/>
        <v>0</v>
      </c>
      <c r="CP44" s="49">
        <f t="shared" si="1"/>
        <v>0</v>
      </c>
      <c r="CQ44" s="49">
        <f t="shared" si="1"/>
        <v>0</v>
      </c>
      <c r="CR44" s="49">
        <f t="shared" si="1"/>
        <v>0</v>
      </c>
      <c r="CS44" s="49">
        <f t="shared" si="1"/>
        <v>0</v>
      </c>
      <c r="CT44" s="49">
        <f t="shared" si="1"/>
        <v>0</v>
      </c>
      <c r="CU44" s="49">
        <f t="shared" si="1"/>
        <v>0</v>
      </c>
      <c r="CV44" s="49">
        <f t="shared" si="1"/>
        <v>0</v>
      </c>
      <c r="CW44" s="49">
        <f t="shared" si="1"/>
        <v>0</v>
      </c>
      <c r="CX44" s="49">
        <f t="shared" si="1"/>
        <v>0</v>
      </c>
      <c r="CY44" s="49">
        <f t="shared" si="1"/>
        <v>0</v>
      </c>
      <c r="CZ44" s="49">
        <f t="shared" si="1"/>
        <v>0</v>
      </c>
      <c r="DA44" s="49">
        <f t="shared" si="1"/>
        <v>0</v>
      </c>
      <c r="DB44" s="49">
        <f t="shared" si="1"/>
        <v>0</v>
      </c>
      <c r="DC44" s="49">
        <f t="shared" si="1"/>
        <v>0</v>
      </c>
      <c r="DD44" s="49">
        <f t="shared" si="1"/>
        <v>0</v>
      </c>
      <c r="DE44" s="49">
        <f t="shared" si="1"/>
        <v>0</v>
      </c>
      <c r="DF44" s="49">
        <f t="shared" si="1"/>
        <v>0</v>
      </c>
      <c r="DG44" s="49">
        <f t="shared" si="1"/>
        <v>0</v>
      </c>
      <c r="DH44" s="49">
        <f t="shared" si="1"/>
        <v>0</v>
      </c>
      <c r="DI44" s="49">
        <f t="shared" si="1"/>
        <v>0</v>
      </c>
      <c r="DJ44" s="49">
        <f t="shared" si="1"/>
        <v>0</v>
      </c>
      <c r="DK44" s="49">
        <f t="shared" si="1"/>
        <v>0</v>
      </c>
      <c r="DL44" s="49">
        <f t="shared" si="1"/>
        <v>0</v>
      </c>
      <c r="DM44" s="49">
        <f t="shared" si="1"/>
        <v>0</v>
      </c>
      <c r="DN44" s="49">
        <f t="shared" si="1"/>
        <v>0</v>
      </c>
      <c r="DO44" s="49">
        <f t="shared" si="1"/>
        <v>0</v>
      </c>
      <c r="DP44" s="49">
        <f t="shared" si="1"/>
        <v>0</v>
      </c>
      <c r="DQ44" s="49">
        <f t="shared" si="1"/>
        <v>0</v>
      </c>
      <c r="DR44" s="49">
        <f t="shared" si="1"/>
        <v>0</v>
      </c>
      <c r="DS44" s="49">
        <f t="shared" si="1"/>
        <v>0</v>
      </c>
      <c r="DT44" s="49">
        <f t="shared" si="1"/>
        <v>0</v>
      </c>
      <c r="DU44" s="49">
        <f t="shared" si="1"/>
        <v>0</v>
      </c>
      <c r="DV44" s="49">
        <f t="shared" si="1"/>
        <v>0</v>
      </c>
      <c r="DW44" s="49">
        <f t="shared" si="1"/>
        <v>0</v>
      </c>
      <c r="DX44" s="49">
        <f t="shared" si="1"/>
        <v>0</v>
      </c>
      <c r="DY44" s="49">
        <f t="shared" si="1"/>
        <v>0</v>
      </c>
      <c r="DZ44" s="49">
        <f t="shared" si="1"/>
        <v>0</v>
      </c>
      <c r="EA44" s="49">
        <f t="shared" si="1"/>
        <v>0</v>
      </c>
      <c r="EB44" s="49">
        <f t="shared" ref="EB44:GM44" si="2">SUM(EB14:EB43)</f>
        <v>0</v>
      </c>
      <c r="EC44" s="49">
        <f t="shared" si="2"/>
        <v>0</v>
      </c>
      <c r="ED44" s="49">
        <f t="shared" si="2"/>
        <v>0</v>
      </c>
      <c r="EE44" s="49">
        <f t="shared" si="2"/>
        <v>0</v>
      </c>
      <c r="EF44" s="49">
        <f t="shared" si="2"/>
        <v>0</v>
      </c>
      <c r="EG44" s="49">
        <f t="shared" si="2"/>
        <v>0</v>
      </c>
      <c r="EH44" s="49">
        <f t="shared" si="2"/>
        <v>0</v>
      </c>
      <c r="EI44" s="49">
        <f t="shared" si="2"/>
        <v>0</v>
      </c>
      <c r="EJ44" s="49">
        <f t="shared" si="2"/>
        <v>0</v>
      </c>
      <c r="EK44" s="49">
        <f t="shared" si="2"/>
        <v>0</v>
      </c>
      <c r="EL44" s="49">
        <f t="shared" si="2"/>
        <v>0</v>
      </c>
      <c r="EM44" s="49">
        <f t="shared" si="2"/>
        <v>0</v>
      </c>
      <c r="EN44" s="49">
        <f t="shared" si="2"/>
        <v>0</v>
      </c>
      <c r="EO44" s="49">
        <f t="shared" si="2"/>
        <v>0</v>
      </c>
      <c r="EP44" s="49">
        <f t="shared" si="2"/>
        <v>0</v>
      </c>
      <c r="EQ44" s="49">
        <f t="shared" si="2"/>
        <v>0</v>
      </c>
      <c r="ER44" s="49">
        <f t="shared" si="2"/>
        <v>0</v>
      </c>
      <c r="ES44" s="49">
        <f t="shared" si="2"/>
        <v>0</v>
      </c>
      <c r="ET44" s="49">
        <f t="shared" si="2"/>
        <v>0</v>
      </c>
      <c r="EU44" s="49">
        <f t="shared" si="2"/>
        <v>0</v>
      </c>
      <c r="EV44" s="49">
        <f t="shared" si="2"/>
        <v>0</v>
      </c>
      <c r="EW44" s="49">
        <f t="shared" si="2"/>
        <v>0</v>
      </c>
      <c r="EX44" s="49">
        <f t="shared" si="2"/>
        <v>0</v>
      </c>
      <c r="EY44" s="49">
        <f t="shared" si="2"/>
        <v>0</v>
      </c>
      <c r="EZ44" s="49">
        <f t="shared" si="2"/>
        <v>0</v>
      </c>
      <c r="FA44" s="49">
        <f t="shared" si="2"/>
        <v>0</v>
      </c>
      <c r="FB44" s="49">
        <f t="shared" si="2"/>
        <v>0</v>
      </c>
      <c r="FC44" s="49">
        <f t="shared" si="2"/>
        <v>0</v>
      </c>
      <c r="FD44" s="49">
        <f t="shared" si="2"/>
        <v>0</v>
      </c>
      <c r="FE44" s="49">
        <f t="shared" si="2"/>
        <v>0</v>
      </c>
      <c r="FF44" s="49">
        <f t="shared" si="2"/>
        <v>0</v>
      </c>
      <c r="FG44" s="49">
        <f t="shared" si="2"/>
        <v>0</v>
      </c>
      <c r="FH44" s="49">
        <f t="shared" si="2"/>
        <v>0</v>
      </c>
      <c r="FI44" s="49">
        <f t="shared" si="2"/>
        <v>0</v>
      </c>
      <c r="FJ44" s="49">
        <f t="shared" si="2"/>
        <v>0</v>
      </c>
      <c r="FK44" s="49">
        <f t="shared" si="2"/>
        <v>0</v>
      </c>
      <c r="FL44" s="49">
        <f t="shared" si="2"/>
        <v>0</v>
      </c>
      <c r="FM44" s="49">
        <f t="shared" si="2"/>
        <v>0</v>
      </c>
      <c r="FN44" s="49">
        <f t="shared" si="2"/>
        <v>0</v>
      </c>
      <c r="FO44" s="49">
        <f t="shared" si="2"/>
        <v>0</v>
      </c>
      <c r="FP44" s="49">
        <f t="shared" si="2"/>
        <v>0</v>
      </c>
      <c r="FQ44" s="49">
        <f t="shared" si="2"/>
        <v>0</v>
      </c>
      <c r="FR44" s="49">
        <f t="shared" si="2"/>
        <v>0</v>
      </c>
      <c r="FS44" s="49">
        <f t="shared" si="2"/>
        <v>0</v>
      </c>
      <c r="FT44" s="49">
        <f t="shared" si="2"/>
        <v>0</v>
      </c>
      <c r="FU44" s="49">
        <f t="shared" si="2"/>
        <v>0</v>
      </c>
      <c r="FV44" s="49">
        <f t="shared" si="2"/>
        <v>0</v>
      </c>
      <c r="FW44" s="49">
        <f t="shared" si="2"/>
        <v>0</v>
      </c>
      <c r="FX44" s="49">
        <f t="shared" si="2"/>
        <v>0</v>
      </c>
      <c r="FY44" s="49">
        <f t="shared" si="2"/>
        <v>0</v>
      </c>
      <c r="FZ44" s="49">
        <f t="shared" si="2"/>
        <v>0</v>
      </c>
      <c r="GA44" s="49">
        <f t="shared" si="2"/>
        <v>0</v>
      </c>
      <c r="GB44" s="49">
        <f t="shared" si="2"/>
        <v>0</v>
      </c>
      <c r="GC44" s="49">
        <f t="shared" si="2"/>
        <v>0</v>
      </c>
      <c r="GD44" s="49">
        <f t="shared" si="2"/>
        <v>0</v>
      </c>
      <c r="GE44" s="49">
        <f t="shared" si="2"/>
        <v>0</v>
      </c>
      <c r="GF44" s="49">
        <f t="shared" si="2"/>
        <v>0</v>
      </c>
      <c r="GG44" s="49">
        <f t="shared" si="2"/>
        <v>0</v>
      </c>
      <c r="GH44" s="49">
        <f t="shared" si="2"/>
        <v>0</v>
      </c>
      <c r="GI44" s="49">
        <f t="shared" si="2"/>
        <v>0</v>
      </c>
      <c r="GJ44" s="49">
        <f t="shared" si="2"/>
        <v>0</v>
      </c>
      <c r="GK44" s="49">
        <f t="shared" si="2"/>
        <v>0</v>
      </c>
      <c r="GL44" s="49">
        <f t="shared" si="2"/>
        <v>0</v>
      </c>
      <c r="GM44" s="49">
        <f t="shared" si="2"/>
        <v>0</v>
      </c>
      <c r="GN44" s="49">
        <f t="shared" ref="GN44:HS44" si="3">SUM(GN14:GN43)</f>
        <v>0</v>
      </c>
      <c r="GO44" s="49">
        <f t="shared" si="3"/>
        <v>0</v>
      </c>
      <c r="GP44" s="49">
        <f t="shared" si="3"/>
        <v>0</v>
      </c>
      <c r="GQ44" s="49">
        <f t="shared" si="3"/>
        <v>0</v>
      </c>
      <c r="GR44" s="49">
        <f t="shared" si="3"/>
        <v>0</v>
      </c>
      <c r="GS44" s="49">
        <f t="shared" si="3"/>
        <v>0</v>
      </c>
      <c r="GT44" s="49">
        <f t="shared" si="3"/>
        <v>0</v>
      </c>
      <c r="GU44" s="49">
        <f t="shared" si="3"/>
        <v>0</v>
      </c>
      <c r="GV44" s="49">
        <f t="shared" si="3"/>
        <v>0</v>
      </c>
      <c r="GW44" s="49">
        <f t="shared" si="3"/>
        <v>0</v>
      </c>
      <c r="GX44" s="49">
        <f t="shared" si="3"/>
        <v>0</v>
      </c>
      <c r="GY44" s="49">
        <f t="shared" si="3"/>
        <v>0</v>
      </c>
      <c r="GZ44" s="49">
        <f t="shared" si="3"/>
        <v>0</v>
      </c>
      <c r="HA44" s="49">
        <f t="shared" si="3"/>
        <v>0</v>
      </c>
      <c r="HB44" s="49">
        <f t="shared" si="3"/>
        <v>0</v>
      </c>
      <c r="HC44" s="49">
        <f t="shared" si="3"/>
        <v>0</v>
      </c>
      <c r="HD44" s="49">
        <f t="shared" si="3"/>
        <v>0</v>
      </c>
      <c r="HE44" s="49">
        <f t="shared" si="3"/>
        <v>0</v>
      </c>
      <c r="HF44" s="49">
        <f t="shared" si="3"/>
        <v>0</v>
      </c>
      <c r="HG44" s="49">
        <f t="shared" si="3"/>
        <v>0</v>
      </c>
      <c r="HH44" s="49">
        <f t="shared" si="3"/>
        <v>0</v>
      </c>
      <c r="HI44" s="49">
        <f t="shared" si="3"/>
        <v>0</v>
      </c>
      <c r="HJ44" s="49">
        <f t="shared" si="3"/>
        <v>0</v>
      </c>
      <c r="HK44" s="49">
        <f t="shared" si="3"/>
        <v>0</v>
      </c>
      <c r="HL44" s="49">
        <f t="shared" si="3"/>
        <v>0</v>
      </c>
      <c r="HM44" s="49">
        <f t="shared" si="3"/>
        <v>0</v>
      </c>
      <c r="HN44" s="49">
        <f t="shared" si="3"/>
        <v>0</v>
      </c>
      <c r="HO44" s="49">
        <f t="shared" si="3"/>
        <v>0</v>
      </c>
      <c r="HP44" s="49">
        <f t="shared" si="3"/>
        <v>0</v>
      </c>
      <c r="HQ44" s="49">
        <f t="shared" si="3"/>
        <v>0</v>
      </c>
      <c r="HR44" s="49">
        <f t="shared" si="3"/>
        <v>0</v>
      </c>
      <c r="HS44" s="49">
        <f t="shared" si="3"/>
        <v>0</v>
      </c>
    </row>
    <row r="45" spans="1:227" ht="39" customHeight="1" x14ac:dyDescent="0.25">
      <c r="A45" s="77" t="s">
        <v>2203</v>
      </c>
      <c r="B45" s="78"/>
      <c r="C45" s="64" t="e">
        <f>C44/D71%</f>
        <v>#DIV/0!</v>
      </c>
      <c r="D45" s="64" t="e">
        <f>D44/D71%</f>
        <v>#DIV/0!</v>
      </c>
      <c r="E45" s="64" t="e">
        <f>E44/D71%</f>
        <v>#DIV/0!</v>
      </c>
      <c r="F45" s="64" t="e">
        <f>F44/D71%</f>
        <v>#DIV/0!</v>
      </c>
      <c r="G45" s="64" t="e">
        <f>G44/D71%</f>
        <v>#DIV/0!</v>
      </c>
      <c r="H45" s="64" t="e">
        <f>H44/D71%</f>
        <v>#DIV/0!</v>
      </c>
      <c r="I45" s="64" t="e">
        <f>I44/D71%</f>
        <v>#DIV/0!</v>
      </c>
      <c r="J45" s="64" t="e">
        <f>J44/D71%</f>
        <v>#DIV/0!</v>
      </c>
      <c r="K45" s="64" t="e">
        <f>K44/D71%</f>
        <v>#DIV/0!</v>
      </c>
      <c r="L45" s="64" t="e">
        <f>L44/D71%</f>
        <v>#DIV/0!</v>
      </c>
      <c r="M45" s="64" t="e">
        <f>M44/D71%</f>
        <v>#DIV/0!</v>
      </c>
      <c r="N45" s="64" t="e">
        <f>N44/D71%</f>
        <v>#DIV/0!</v>
      </c>
      <c r="O45" s="64" t="e">
        <f>O44/D71%</f>
        <v>#DIV/0!</v>
      </c>
      <c r="P45" s="64" t="e">
        <f>P44/D71%</f>
        <v>#DIV/0!</v>
      </c>
      <c r="Q45" s="64" t="e">
        <f>Q44/D71%</f>
        <v>#DIV/0!</v>
      </c>
      <c r="R45" s="64" t="e">
        <f>R44/D71%</f>
        <v>#DIV/0!</v>
      </c>
      <c r="S45" s="64" t="e">
        <f>S44/D71%</f>
        <v>#DIV/0!</v>
      </c>
      <c r="T45" s="64" t="e">
        <f>T44/D71%</f>
        <v>#DIV/0!</v>
      </c>
      <c r="U45" s="64" t="e">
        <f>U44/D71%</f>
        <v>#DIV/0!</v>
      </c>
      <c r="V45" s="64" t="e">
        <f>V44/D71%</f>
        <v>#DIV/0!</v>
      </c>
      <c r="W45" s="64" t="e">
        <f>W44/D71%</f>
        <v>#DIV/0!</v>
      </c>
      <c r="X45" s="64" t="e">
        <f>X44/D71%</f>
        <v>#DIV/0!</v>
      </c>
      <c r="Y45" s="64" t="e">
        <f>Y44/D71%</f>
        <v>#DIV/0!</v>
      </c>
      <c r="Z45" s="64" t="e">
        <f>Z44/D71%</f>
        <v>#DIV/0!</v>
      </c>
      <c r="AA45" s="64" t="e">
        <f>AA44/D71%</f>
        <v>#DIV/0!</v>
      </c>
      <c r="AB45" s="64" t="e">
        <f>AB44/D71%</f>
        <v>#DIV/0!</v>
      </c>
      <c r="AC45" s="64" t="e">
        <f>AC44/D71%</f>
        <v>#DIV/0!</v>
      </c>
      <c r="AD45" s="64" t="e">
        <f>AD44/D71%</f>
        <v>#DIV/0!</v>
      </c>
      <c r="AE45" s="64" t="e">
        <f>AE44/D71%</f>
        <v>#DIV/0!</v>
      </c>
      <c r="AF45" s="64" t="e">
        <f>AF44/D71%</f>
        <v>#DIV/0!</v>
      </c>
      <c r="AG45" s="64" t="e">
        <f>AG44/D71%</f>
        <v>#DIV/0!</v>
      </c>
      <c r="AH45" s="64" t="e">
        <f>AH44/D71%</f>
        <v>#DIV/0!</v>
      </c>
      <c r="AI45" s="64" t="e">
        <f>AI44/D71%</f>
        <v>#DIV/0!</v>
      </c>
      <c r="AJ45" s="64" t="e">
        <f>AJ44/D71%</f>
        <v>#DIV/0!</v>
      </c>
      <c r="AK45" s="64" t="e">
        <f>AK44/D71%</f>
        <v>#DIV/0!</v>
      </c>
      <c r="AL45" s="64" t="e">
        <f>AL44/D71%</f>
        <v>#DIV/0!</v>
      </c>
      <c r="AM45" s="64" t="e">
        <f>AM44/D71%</f>
        <v>#DIV/0!</v>
      </c>
      <c r="AN45" s="64" t="e">
        <f>AN44/D71%</f>
        <v>#DIV/0!</v>
      </c>
      <c r="AO45" s="64" t="e">
        <f>AO44/D71%</f>
        <v>#DIV/0!</v>
      </c>
      <c r="AP45" s="64" t="e">
        <f>AP44/D71%</f>
        <v>#DIV/0!</v>
      </c>
      <c r="AQ45" s="64" t="e">
        <f>AQ44/D71%</f>
        <v>#DIV/0!</v>
      </c>
      <c r="AR45" s="64" t="e">
        <f>AR44/D71%</f>
        <v>#DIV/0!</v>
      </c>
      <c r="AS45" s="64" t="e">
        <f>AS44/D71%</f>
        <v>#DIV/0!</v>
      </c>
      <c r="AT45" s="64" t="e">
        <f>AT44/D71%</f>
        <v>#DIV/0!</v>
      </c>
      <c r="AU45" s="64" t="e">
        <f>AU44/D71%</f>
        <v>#DIV/0!</v>
      </c>
      <c r="AV45" s="64" t="e">
        <f>AV44/D71%</f>
        <v>#DIV/0!</v>
      </c>
      <c r="AW45" s="64" t="e">
        <f>AW44/D71%</f>
        <v>#DIV/0!</v>
      </c>
      <c r="AX45" s="64" t="e">
        <f>AX44/D71%</f>
        <v>#DIV/0!</v>
      </c>
      <c r="AY45" s="64" t="e">
        <f>AY44/D71%</f>
        <v>#DIV/0!</v>
      </c>
      <c r="AZ45" s="64" t="e">
        <f>AZ44/D71%</f>
        <v>#DIV/0!</v>
      </c>
      <c r="BA45" s="64" t="e">
        <f>BA44/D71%</f>
        <v>#DIV/0!</v>
      </c>
      <c r="BB45" s="64" t="e">
        <f>BB44/D71%</f>
        <v>#DIV/0!</v>
      </c>
      <c r="BC45" s="64" t="e">
        <f>BC44/D71%</f>
        <v>#DIV/0!</v>
      </c>
      <c r="BD45" s="64" t="e">
        <f>BD44/D71%</f>
        <v>#DIV/0!</v>
      </c>
      <c r="BE45" s="64" t="e">
        <f>BE44/D71%</f>
        <v>#DIV/0!</v>
      </c>
      <c r="BF45" s="64" t="e">
        <f>BF44/D71%</f>
        <v>#DIV/0!</v>
      </c>
      <c r="BG45" s="64" t="e">
        <f>BG44/D71%</f>
        <v>#DIV/0!</v>
      </c>
      <c r="BH45" s="64" t="e">
        <f>BH44/D71%</f>
        <v>#DIV/0!</v>
      </c>
      <c r="BI45" s="64" t="e">
        <f>BI44/D71%</f>
        <v>#DIV/0!</v>
      </c>
      <c r="BJ45" s="64" t="e">
        <f>BJ44/D71%</f>
        <v>#DIV/0!</v>
      </c>
      <c r="BK45" s="64" t="e">
        <f>BK44/D71%</f>
        <v>#DIV/0!</v>
      </c>
      <c r="BL45" s="64" t="e">
        <f>BL44/D71%</f>
        <v>#DIV/0!</v>
      </c>
      <c r="BM45" s="64" t="e">
        <f>BM44/D71%</f>
        <v>#DIV/0!</v>
      </c>
      <c r="BN45" s="64" t="e">
        <f>BN44/D71%</f>
        <v>#DIV/0!</v>
      </c>
      <c r="BO45" s="64" t="e">
        <f>BO44/D71%</f>
        <v>#DIV/0!</v>
      </c>
      <c r="BP45" s="64" t="e">
        <f>BP44/D71%</f>
        <v>#DIV/0!</v>
      </c>
      <c r="BQ45" s="64" t="e">
        <f>BQ44/D71%</f>
        <v>#DIV/0!</v>
      </c>
      <c r="BR45" s="64" t="e">
        <f>BR44/D71%</f>
        <v>#DIV/0!</v>
      </c>
      <c r="BS45" s="64" t="e">
        <f>BS44/D71%</f>
        <v>#DIV/0!</v>
      </c>
      <c r="BT45" s="64" t="e">
        <f>BT44/D71%</f>
        <v>#DIV/0!</v>
      </c>
      <c r="BU45" s="64" t="e">
        <f>BU44/D71%</f>
        <v>#DIV/0!</v>
      </c>
      <c r="BV45" s="64" t="e">
        <f>BV44/D71%</f>
        <v>#DIV/0!</v>
      </c>
      <c r="BW45" s="64" t="e">
        <f>BW44/D71%</f>
        <v>#DIV/0!</v>
      </c>
      <c r="BX45" s="64" t="e">
        <f>BX44/D71%</f>
        <v>#DIV/0!</v>
      </c>
      <c r="BY45" s="64" t="e">
        <f>BY44/D71%</f>
        <v>#DIV/0!</v>
      </c>
      <c r="BZ45" s="64" t="e">
        <f>BZ44/D71%</f>
        <v>#DIV/0!</v>
      </c>
      <c r="CA45" s="64" t="e">
        <f>CA44/D71%</f>
        <v>#DIV/0!</v>
      </c>
      <c r="CB45" s="64" t="e">
        <f>CB44/D71%</f>
        <v>#DIV/0!</v>
      </c>
      <c r="CC45" s="64" t="e">
        <f>CC44/D71%</f>
        <v>#DIV/0!</v>
      </c>
      <c r="CD45" s="64" t="e">
        <f>CD44/D71%</f>
        <v>#DIV/0!</v>
      </c>
      <c r="CE45" s="64" t="e">
        <f>CE44/D71%</f>
        <v>#DIV/0!</v>
      </c>
      <c r="CF45" s="64" t="e">
        <f>CF44/D71%</f>
        <v>#DIV/0!</v>
      </c>
      <c r="CG45" s="64" t="e">
        <f>CG44/D71%</f>
        <v>#DIV/0!</v>
      </c>
      <c r="CH45" s="64" t="e">
        <f>CH44/D71%</f>
        <v>#DIV/0!</v>
      </c>
      <c r="CI45" s="64" t="e">
        <f>CI44/D71%</f>
        <v>#DIV/0!</v>
      </c>
      <c r="CJ45" s="64" t="e">
        <f>CJ44/D71%</f>
        <v>#DIV/0!</v>
      </c>
      <c r="CK45" s="64" t="e">
        <f>CK44/D71%</f>
        <v>#DIV/0!</v>
      </c>
      <c r="CL45" s="64" t="e">
        <f>CL44/D71%</f>
        <v>#DIV/0!</v>
      </c>
      <c r="CM45" s="64" t="e">
        <f>CM44/D71%</f>
        <v>#DIV/0!</v>
      </c>
      <c r="CN45" s="64" t="e">
        <f>CN44/D71%</f>
        <v>#DIV/0!</v>
      </c>
      <c r="CO45" s="64" t="e">
        <f>CO44/D71%</f>
        <v>#DIV/0!</v>
      </c>
      <c r="CP45" s="64" t="e">
        <f>CP44/D71%</f>
        <v>#DIV/0!</v>
      </c>
      <c r="CQ45" s="64" t="e">
        <f>CQ44/D71%</f>
        <v>#DIV/0!</v>
      </c>
      <c r="CR45" s="64" t="e">
        <f>CR44/D71%</f>
        <v>#DIV/0!</v>
      </c>
      <c r="CS45" s="64" t="e">
        <f>CS44/D71%</f>
        <v>#DIV/0!</v>
      </c>
      <c r="CT45" s="64" t="e">
        <f>CT44/D71%</f>
        <v>#DIV/0!</v>
      </c>
      <c r="CU45" s="64" t="e">
        <f>CU44/D71%</f>
        <v>#DIV/0!</v>
      </c>
      <c r="CV45" s="64" t="e">
        <f>CV44/D71%</f>
        <v>#DIV/0!</v>
      </c>
      <c r="CW45" s="64" t="e">
        <f>CW44/D71%</f>
        <v>#DIV/0!</v>
      </c>
      <c r="CX45" s="64" t="e">
        <f>CX44/D71%</f>
        <v>#DIV/0!</v>
      </c>
      <c r="CY45" s="64" t="e">
        <f>CY44/D71%</f>
        <v>#DIV/0!</v>
      </c>
      <c r="CZ45" s="64" t="e">
        <f>CZ44/D71%</f>
        <v>#DIV/0!</v>
      </c>
      <c r="DA45" s="64" t="e">
        <f>DA44/D71%</f>
        <v>#DIV/0!</v>
      </c>
      <c r="DB45" s="64" t="e">
        <f>DB44/D71%</f>
        <v>#DIV/0!</v>
      </c>
      <c r="DC45" s="64" t="e">
        <f>DC44/D71%</f>
        <v>#DIV/0!</v>
      </c>
      <c r="DD45" s="64" t="e">
        <f>DD44/D71%</f>
        <v>#DIV/0!</v>
      </c>
      <c r="DE45" s="64" t="e">
        <f>DE44/D71%</f>
        <v>#DIV/0!</v>
      </c>
      <c r="DF45" s="64" t="e">
        <f>DF44/D71%</f>
        <v>#DIV/0!</v>
      </c>
      <c r="DG45" s="64" t="e">
        <f>DG44/D71%</f>
        <v>#DIV/0!</v>
      </c>
      <c r="DH45" s="64" t="e">
        <f>DH44/D71%</f>
        <v>#DIV/0!</v>
      </c>
      <c r="DI45" s="64" t="e">
        <f>DI44/D71%</f>
        <v>#DIV/0!</v>
      </c>
      <c r="DJ45" s="64" t="e">
        <f>DJ44/D71%</f>
        <v>#DIV/0!</v>
      </c>
      <c r="DK45" s="64" t="e">
        <f>DK44/D71%</f>
        <v>#DIV/0!</v>
      </c>
      <c r="DL45" s="64" t="e">
        <f>DL44/D71%</f>
        <v>#DIV/0!</v>
      </c>
      <c r="DM45" s="64" t="e">
        <f>DM44/D71%</f>
        <v>#DIV/0!</v>
      </c>
      <c r="DN45" s="64" t="e">
        <f>DN44/D71%</f>
        <v>#DIV/0!</v>
      </c>
      <c r="DO45" s="64" t="e">
        <f>DO44/D71%</f>
        <v>#DIV/0!</v>
      </c>
      <c r="DP45" s="64" t="e">
        <f>DP44/D71%</f>
        <v>#DIV/0!</v>
      </c>
      <c r="DQ45" s="64" t="e">
        <f>DQ44/D71%</f>
        <v>#DIV/0!</v>
      </c>
      <c r="DR45" s="64" t="e">
        <f>DR44/D71%</f>
        <v>#DIV/0!</v>
      </c>
      <c r="DS45" s="64" t="e">
        <f>DS44/D71%</f>
        <v>#DIV/0!</v>
      </c>
      <c r="DT45" s="64" t="e">
        <f>DT44/D71%</f>
        <v>#DIV/0!</v>
      </c>
      <c r="DU45" s="64" t="e">
        <f>DU44/D71%</f>
        <v>#DIV/0!</v>
      </c>
      <c r="DV45" s="64" t="e">
        <f>DV44/D71%</f>
        <v>#DIV/0!</v>
      </c>
      <c r="DW45" s="64" t="e">
        <f>DW44/D71%</f>
        <v>#DIV/0!</v>
      </c>
      <c r="DX45" s="64" t="e">
        <f>DX44/D71%</f>
        <v>#DIV/0!</v>
      </c>
      <c r="DY45" s="64" t="e">
        <f>DY44/D71%</f>
        <v>#DIV/0!</v>
      </c>
      <c r="DZ45" s="64" t="e">
        <f>DZ44/D71%</f>
        <v>#DIV/0!</v>
      </c>
      <c r="EA45" s="64" t="e">
        <f>EA44/D71%</f>
        <v>#DIV/0!</v>
      </c>
      <c r="EB45" s="64" t="e">
        <f>EB44/D71%</f>
        <v>#DIV/0!</v>
      </c>
      <c r="EC45" s="64" t="e">
        <f>EC44/D71%</f>
        <v>#DIV/0!</v>
      </c>
      <c r="ED45" s="64" t="e">
        <f>ED44/D71%</f>
        <v>#DIV/0!</v>
      </c>
      <c r="EE45" s="64" t="e">
        <f>EE44/D71%</f>
        <v>#DIV/0!</v>
      </c>
      <c r="EF45" s="64" t="e">
        <f>EF44/D71%</f>
        <v>#DIV/0!</v>
      </c>
      <c r="EG45" s="64" t="e">
        <f>EG44/D71%</f>
        <v>#DIV/0!</v>
      </c>
      <c r="EH45" s="64" t="e">
        <f>EH44/D71%</f>
        <v>#DIV/0!</v>
      </c>
      <c r="EI45" s="64" t="e">
        <f>EI44/D71%</f>
        <v>#DIV/0!</v>
      </c>
      <c r="EJ45" s="64" t="e">
        <f>EJ44/D71%</f>
        <v>#DIV/0!</v>
      </c>
      <c r="EK45" s="64" t="e">
        <f>EK44/D71%</f>
        <v>#DIV/0!</v>
      </c>
      <c r="EL45" s="64" t="e">
        <f>EL44/D71%</f>
        <v>#DIV/0!</v>
      </c>
      <c r="EM45" s="64" t="e">
        <f>EM44/D71%</f>
        <v>#DIV/0!</v>
      </c>
      <c r="EN45" s="64" t="e">
        <f>EN44/D71%</f>
        <v>#DIV/0!</v>
      </c>
      <c r="EO45" s="64" t="e">
        <f>EO44/D71%</f>
        <v>#DIV/0!</v>
      </c>
      <c r="EP45" s="64" t="e">
        <f>EP44/D71%</f>
        <v>#DIV/0!</v>
      </c>
      <c r="EQ45" s="64" t="e">
        <f>EQ44/D71%</f>
        <v>#DIV/0!</v>
      </c>
      <c r="ER45" s="64" t="e">
        <f>ER44/D71%</f>
        <v>#DIV/0!</v>
      </c>
      <c r="ES45" s="64" t="e">
        <f>ES44/D71%</f>
        <v>#DIV/0!</v>
      </c>
      <c r="ET45" s="64" t="e">
        <f>ET44/D71%</f>
        <v>#DIV/0!</v>
      </c>
      <c r="EU45" s="64" t="e">
        <f>EU44/D71%</f>
        <v>#DIV/0!</v>
      </c>
      <c r="EV45" s="64" t="e">
        <f>EV44/D71%</f>
        <v>#DIV/0!</v>
      </c>
      <c r="EW45" s="64" t="e">
        <f>EW44/D71%</f>
        <v>#DIV/0!</v>
      </c>
      <c r="EX45" s="64" t="e">
        <f>EX44/D71%</f>
        <v>#DIV/0!</v>
      </c>
      <c r="EY45" s="64" t="e">
        <f>EY44/D71%</f>
        <v>#DIV/0!</v>
      </c>
      <c r="EZ45" s="64" t="e">
        <f>EZ44/D71%</f>
        <v>#DIV/0!</v>
      </c>
      <c r="FA45" s="64" t="e">
        <f>FA44/D71%</f>
        <v>#DIV/0!</v>
      </c>
      <c r="FB45" s="64" t="e">
        <f>FB44/D71%</f>
        <v>#DIV/0!</v>
      </c>
      <c r="FC45" s="64" t="e">
        <f>FC44/D71%</f>
        <v>#DIV/0!</v>
      </c>
      <c r="FD45" s="64" t="e">
        <f>FD44/D71%</f>
        <v>#DIV/0!</v>
      </c>
      <c r="FE45" s="64" t="e">
        <f>FE44/D71%</f>
        <v>#DIV/0!</v>
      </c>
      <c r="FF45" s="64" t="e">
        <f>FF44/D71%</f>
        <v>#DIV/0!</v>
      </c>
      <c r="FG45" s="64" t="e">
        <f>FG44/D71%</f>
        <v>#DIV/0!</v>
      </c>
      <c r="FH45" s="64" t="e">
        <f>FH44/D71%</f>
        <v>#DIV/0!</v>
      </c>
      <c r="FI45" s="64" t="e">
        <f>FI44/D71%</f>
        <v>#DIV/0!</v>
      </c>
      <c r="FJ45" s="64" t="e">
        <f>FJ44/D71%</f>
        <v>#DIV/0!</v>
      </c>
      <c r="FK45" s="64" t="e">
        <f>FK44/D71%</f>
        <v>#DIV/0!</v>
      </c>
      <c r="FL45" s="64" t="e">
        <f>FL44/D71%</f>
        <v>#DIV/0!</v>
      </c>
      <c r="FM45" s="64" t="e">
        <f>FM44/D71%</f>
        <v>#DIV/0!</v>
      </c>
      <c r="FN45" s="64" t="e">
        <f>FN44/D71%</f>
        <v>#DIV/0!</v>
      </c>
      <c r="FO45" s="64" t="e">
        <f>FO44/D71%</f>
        <v>#DIV/0!</v>
      </c>
      <c r="FP45" s="64" t="e">
        <f>FP44/D71%</f>
        <v>#DIV/0!</v>
      </c>
      <c r="FQ45" s="64" t="e">
        <f>FQ44/D71%</f>
        <v>#DIV/0!</v>
      </c>
      <c r="FR45" s="64" t="e">
        <f>FR44/D71%</f>
        <v>#DIV/0!</v>
      </c>
      <c r="FS45" s="64" t="e">
        <f>FS44/D71%</f>
        <v>#DIV/0!</v>
      </c>
      <c r="FT45" s="64" t="e">
        <f>FT44/D71%</f>
        <v>#DIV/0!</v>
      </c>
      <c r="FU45" s="64" t="e">
        <f>FU44/D71%</f>
        <v>#DIV/0!</v>
      </c>
      <c r="FV45" s="64" t="e">
        <f>FV44/D71%</f>
        <v>#DIV/0!</v>
      </c>
      <c r="FW45" s="64" t="e">
        <f>FW44/D71%</f>
        <v>#DIV/0!</v>
      </c>
      <c r="FX45" s="64" t="e">
        <f>FX44/D71%</f>
        <v>#DIV/0!</v>
      </c>
      <c r="FY45" s="64" t="e">
        <f>FY44/D71%</f>
        <v>#DIV/0!</v>
      </c>
      <c r="FZ45" s="64" t="e">
        <f>FZ44/D71%</f>
        <v>#DIV/0!</v>
      </c>
      <c r="GA45" s="64" t="e">
        <f>GA44/D71%</f>
        <v>#DIV/0!</v>
      </c>
      <c r="GB45" s="64" t="e">
        <f>GB44/D71%</f>
        <v>#DIV/0!</v>
      </c>
      <c r="GC45" s="64" t="e">
        <f>GC44/D71%</f>
        <v>#DIV/0!</v>
      </c>
      <c r="GD45" s="64" t="e">
        <f>GD44/D71%</f>
        <v>#DIV/0!</v>
      </c>
      <c r="GE45" s="64" t="e">
        <f>GE44/D71%</f>
        <v>#DIV/0!</v>
      </c>
      <c r="GF45" s="64" t="e">
        <f>GF44/D71%</f>
        <v>#DIV/0!</v>
      </c>
      <c r="GG45" s="64" t="e">
        <f>GG44/D71%</f>
        <v>#DIV/0!</v>
      </c>
      <c r="GH45" s="64" t="e">
        <f>GH44/D71%</f>
        <v>#DIV/0!</v>
      </c>
      <c r="GI45" s="64" t="e">
        <f>GI44/D71%</f>
        <v>#DIV/0!</v>
      </c>
      <c r="GJ45" s="64" t="e">
        <f>GJ44/D71%</f>
        <v>#DIV/0!</v>
      </c>
      <c r="GK45" s="64" t="e">
        <f>GK44/D71%</f>
        <v>#DIV/0!</v>
      </c>
      <c r="GL45" s="64" t="e">
        <f>GL44/D71%</f>
        <v>#DIV/0!</v>
      </c>
      <c r="GM45" s="64" t="e">
        <f>GM44/D71%</f>
        <v>#DIV/0!</v>
      </c>
      <c r="GN45" s="64" t="e">
        <f>GN44/D71%</f>
        <v>#DIV/0!</v>
      </c>
      <c r="GO45" s="64" t="e">
        <f>GO44/D71%</f>
        <v>#DIV/0!</v>
      </c>
      <c r="GP45" s="64" t="e">
        <f>GP44/D71%</f>
        <v>#DIV/0!</v>
      </c>
      <c r="GQ45" s="64" t="e">
        <f>GQ44/D71%</f>
        <v>#DIV/0!</v>
      </c>
      <c r="GR45" s="64" t="e">
        <f>GR44/D71%</f>
        <v>#DIV/0!</v>
      </c>
      <c r="GS45" s="64" t="e">
        <f>GS44/D71%</f>
        <v>#DIV/0!</v>
      </c>
      <c r="GT45" s="64" t="e">
        <f>GT44/D71%</f>
        <v>#DIV/0!</v>
      </c>
      <c r="GU45" s="64" t="e">
        <f>GU44/D71%</f>
        <v>#DIV/0!</v>
      </c>
      <c r="GV45" s="64" t="e">
        <f>GV44/D71%</f>
        <v>#DIV/0!</v>
      </c>
      <c r="GW45" s="64" t="e">
        <f>GW44/D71%</f>
        <v>#DIV/0!</v>
      </c>
      <c r="GX45" s="64" t="e">
        <f>GX44/D71%</f>
        <v>#DIV/0!</v>
      </c>
      <c r="GY45" s="64" t="e">
        <f>GY44/D71%</f>
        <v>#DIV/0!</v>
      </c>
      <c r="GZ45" s="64" t="e">
        <f>GZ44/D71%</f>
        <v>#DIV/0!</v>
      </c>
      <c r="HA45" s="64" t="e">
        <f>HA44/D71%</f>
        <v>#DIV/0!</v>
      </c>
      <c r="HB45" s="64" t="e">
        <f>HB44/D71%</f>
        <v>#DIV/0!</v>
      </c>
      <c r="HC45" s="64" t="e">
        <f>HC44/D71%</f>
        <v>#DIV/0!</v>
      </c>
      <c r="HD45" s="64" t="e">
        <f>HD44/D71%</f>
        <v>#DIV/0!</v>
      </c>
      <c r="HE45" s="64" t="e">
        <f>HE44/D71%</f>
        <v>#DIV/0!</v>
      </c>
      <c r="HF45" s="64" t="e">
        <f>HF44/D71%</f>
        <v>#DIV/0!</v>
      </c>
      <c r="HG45" s="64" t="e">
        <f>HG44/D71%</f>
        <v>#DIV/0!</v>
      </c>
      <c r="HH45" s="64" t="e">
        <f>HH44/D71%</f>
        <v>#DIV/0!</v>
      </c>
      <c r="HI45" s="64" t="e">
        <f>HI44/D71%</f>
        <v>#DIV/0!</v>
      </c>
      <c r="HJ45" s="64" t="e">
        <f>HJ44/D71%</f>
        <v>#DIV/0!</v>
      </c>
      <c r="HK45" s="64" t="e">
        <f>HK44/D71%</f>
        <v>#DIV/0!</v>
      </c>
      <c r="HL45" s="64" t="e">
        <f>HL44/D71%</f>
        <v>#DIV/0!</v>
      </c>
      <c r="HM45" s="64" t="e">
        <f>HM44/D71%</f>
        <v>#DIV/0!</v>
      </c>
      <c r="HN45" s="64" t="e">
        <f>HN44/D71%</f>
        <v>#DIV/0!</v>
      </c>
      <c r="HO45" s="64" t="e">
        <f>HO44/D71%</f>
        <v>#DIV/0!</v>
      </c>
      <c r="HP45" s="64" t="e">
        <f>HP44/D71%</f>
        <v>#DIV/0!</v>
      </c>
      <c r="HQ45" s="64" t="e">
        <f>HQ44/D71%</f>
        <v>#DIV/0!</v>
      </c>
      <c r="HR45" s="64" t="e">
        <f>HR44/D71%</f>
        <v>#DIV/0!</v>
      </c>
      <c r="HS45" s="64" t="e">
        <f>HS44/D71%</f>
        <v>#DIV/0!</v>
      </c>
    </row>
    <row r="46" spans="1:227" x14ac:dyDescent="0.25">
      <c r="B46" s="11"/>
      <c r="C46" s="12"/>
      <c r="AI46" s="11"/>
    </row>
    <row r="47" spans="1:227" x14ac:dyDescent="0.25">
      <c r="B47" t="s">
        <v>2177</v>
      </c>
      <c r="AI47" s="11"/>
    </row>
    <row r="48" spans="1:227" x14ac:dyDescent="0.25">
      <c r="B48" t="s">
        <v>2178</v>
      </c>
      <c r="C48" t="s">
        <v>2181</v>
      </c>
      <c r="D48" s="53" t="e">
        <f>(C45+F45+I45+L45+O45+R45+U45+X45+AA45+AD45+AG45+AJ45)/12</f>
        <v>#DIV/0!</v>
      </c>
      <c r="AI48" s="11"/>
    </row>
    <row r="49" spans="2:35" x14ac:dyDescent="0.25">
      <c r="B49" t="s">
        <v>2179</v>
      </c>
      <c r="C49" t="s">
        <v>2181</v>
      </c>
      <c r="D49" s="53" t="e">
        <f>(D45+G45+J45+M45+P45+S45+V45+Y45+AB45+AE45+AH45+AK45)/12</f>
        <v>#DIV/0!</v>
      </c>
      <c r="AI49" s="11"/>
    </row>
    <row r="50" spans="2:35" x14ac:dyDescent="0.25">
      <c r="B50" t="s">
        <v>2180</v>
      </c>
      <c r="C50" t="s">
        <v>2181</v>
      </c>
      <c r="D50" s="53" t="e">
        <f>(E45+H45+K45+N45+Q45+T45+W45+Z45+AC45+AF45+AI45+AL45)/12</f>
        <v>#DIV/0!</v>
      </c>
      <c r="AI50" s="11"/>
    </row>
    <row r="51" spans="2:35" x14ac:dyDescent="0.25">
      <c r="D51" s="53"/>
    </row>
    <row r="52" spans="2:35" x14ac:dyDescent="0.25">
      <c r="B52" t="s">
        <v>2178</v>
      </c>
      <c r="C52" t="s">
        <v>2182</v>
      </c>
      <c r="D52" s="53" t="e">
        <f>(AM45+AP45+AS45+AV45+AY45+BB45+BE45+BH45+BK45+BN45+BQ45+BT45+BW45+BZ45+CC45+CF45+CI45+CL45+CO45+CR45+CU45+CX45)/22</f>
        <v>#DIV/0!</v>
      </c>
    </row>
    <row r="53" spans="2:35" x14ac:dyDescent="0.25">
      <c r="B53" t="s">
        <v>2179</v>
      </c>
      <c r="C53" t="s">
        <v>2182</v>
      </c>
      <c r="D53" s="53" t="e">
        <f>(AN45+AQ45+AT45+AW45+AZ45+BC45+BF45+BI45+BL45+BO45+BR45+BU45+BX45+CA45+CD45+CG45+CJ45+CM45+CP45+CS45+CV45+CY45)/22</f>
        <v>#DIV/0!</v>
      </c>
    </row>
    <row r="54" spans="2:35" x14ac:dyDescent="0.25">
      <c r="B54" t="s">
        <v>2180</v>
      </c>
      <c r="C54" t="s">
        <v>2182</v>
      </c>
      <c r="D54" s="53" t="e">
        <f>(AR45+AU45+AX45+BA45+BD45+BG45+BJ45+BM45+BP45+BS45+BV45+BY45+CB45+CE45+CH45+CK45+CN45+CQ45+CT45+CW45+CZ45)/22</f>
        <v>#DIV/0!</v>
      </c>
    </row>
    <row r="55" spans="2:35" x14ac:dyDescent="0.25">
      <c r="D55" s="53"/>
    </row>
    <row r="56" spans="2:35" x14ac:dyDescent="0.25">
      <c r="B56" t="s">
        <v>2178</v>
      </c>
      <c r="C56" t="s">
        <v>2183</v>
      </c>
      <c r="D56" s="53" t="e">
        <f>(DA45+DD45+DG45+DJ45+DM45+DP45+DS45+DV45+DY45+EB45)/10</f>
        <v>#DIV/0!</v>
      </c>
    </row>
    <row r="57" spans="2:35" x14ac:dyDescent="0.25">
      <c r="B57" t="s">
        <v>2179</v>
      </c>
      <c r="C57" t="s">
        <v>2183</v>
      </c>
      <c r="D57" s="53" t="e">
        <f>(DB45+DE45+DH45+DK45+DN45+DQ45+DT45+DW45+DZ45+EC45)/10</f>
        <v>#DIV/0!</v>
      </c>
    </row>
    <row r="58" spans="2:35" x14ac:dyDescent="0.25">
      <c r="B58" t="s">
        <v>2180</v>
      </c>
      <c r="C58" t="s">
        <v>2183</v>
      </c>
      <c r="D58" s="53" t="e">
        <f>(DC45+DF45+DI45+DL45+DO45+DR45+DU45+DX45+EA45+ED45)/10</f>
        <v>#DIV/0!</v>
      </c>
    </row>
    <row r="59" spans="2:35" x14ac:dyDescent="0.25">
      <c r="D59" s="53"/>
    </row>
    <row r="60" spans="2:35" x14ac:dyDescent="0.25">
      <c r="B60" t="s">
        <v>2178</v>
      </c>
      <c r="C60" t="s">
        <v>2184</v>
      </c>
      <c r="D60" s="53" t="e">
        <f>(EE45+EH45+EK45+EN45+EQ45+ET45+EW45+EZ45+FC45+FF45+FI45+FL45+FO45+FR45)/14</f>
        <v>#DIV/0!</v>
      </c>
    </row>
    <row r="61" spans="2:35" x14ac:dyDescent="0.25">
      <c r="B61" t="s">
        <v>2179</v>
      </c>
      <c r="C61" t="s">
        <v>2184</v>
      </c>
      <c r="D61" s="53" t="e">
        <f>(EF45+EI45+EL45+EO45+ER45+EU45+EX45+FA45+FD45+FG45+FJ45+FM45+FP45+FS45)/14</f>
        <v>#DIV/0!</v>
      </c>
    </row>
    <row r="62" spans="2:35" x14ac:dyDescent="0.25">
      <c r="B62" t="s">
        <v>2180</v>
      </c>
      <c r="C62" t="s">
        <v>2184</v>
      </c>
      <c r="D62" s="53" t="e">
        <f>(EG45+EJ45+EM45+EP45+ES45+EV45+EY45+FB45+FE45+FH45+FK45+FN45+FQ45+FT45)/14</f>
        <v>#DIV/0!</v>
      </c>
    </row>
    <row r="63" spans="2:35" x14ac:dyDescent="0.25">
      <c r="D63" s="53"/>
    </row>
    <row r="64" spans="2:35" x14ac:dyDescent="0.25">
      <c r="B64" t="s">
        <v>2178</v>
      </c>
      <c r="C64" t="s">
        <v>2185</v>
      </c>
      <c r="D64" s="53" t="e">
        <f>(FU45+FX45+GA45+GD45+GG45+GJ45+GM45+GP45+GS45+GV45+GY45+HB45+HE45+HH45+HK45+HN45+HQ45)/17</f>
        <v>#DIV/0!</v>
      </c>
    </row>
    <row r="65" spans="1:19" x14ac:dyDescent="0.25">
      <c r="B65" t="s">
        <v>2179</v>
      </c>
      <c r="C65" t="s">
        <v>2185</v>
      </c>
      <c r="D65" s="53" t="e">
        <f>(FV45+FY45+GB45+GE45+GH45+GK45+GN45+GQ45+GT45+GW45+GZ45+HC45+HF45+HI45+HL45+HO45+HR45)/17</f>
        <v>#DIV/0!</v>
      </c>
    </row>
    <row r="66" spans="1:19" x14ac:dyDescent="0.25">
      <c r="B66" t="s">
        <v>2180</v>
      </c>
      <c r="C66" t="s">
        <v>2185</v>
      </c>
      <c r="D66" s="53" t="e">
        <f>(FW45+FZ45+GC45+GF45+GI45+GL45+GO45+GR45+GU45+GX45+HA45+HD45+HG45+HJ45+HM45+HP45+HS45)/17</f>
        <v>#DIV/0!</v>
      </c>
    </row>
    <row r="69" spans="1:19" ht="75" customHeight="1" x14ac:dyDescent="0.25">
      <c r="A69" s="65" t="s">
        <v>0</v>
      </c>
      <c r="B69" s="67" t="s">
        <v>2215</v>
      </c>
      <c r="C69" s="67" t="s">
        <v>2216</v>
      </c>
      <c r="D69" s="67" t="s">
        <v>2217</v>
      </c>
      <c r="E69" s="67" t="s">
        <v>2207</v>
      </c>
      <c r="F69" s="67"/>
      <c r="G69" s="67"/>
      <c r="H69" s="67" t="s">
        <v>2208</v>
      </c>
      <c r="I69" s="67"/>
      <c r="J69" s="67"/>
      <c r="K69" s="67" t="s">
        <v>2209</v>
      </c>
      <c r="L69" s="67"/>
      <c r="M69" s="67"/>
      <c r="N69" s="67" t="s">
        <v>2210</v>
      </c>
      <c r="O69" s="67"/>
      <c r="P69" s="67"/>
      <c r="Q69" s="67" t="s">
        <v>2211</v>
      </c>
      <c r="R69" s="67"/>
      <c r="S69" s="67"/>
    </row>
    <row r="70" spans="1:19" ht="120" x14ac:dyDescent="0.25">
      <c r="A70" s="66"/>
      <c r="B70" s="67"/>
      <c r="C70" s="67"/>
      <c r="D70" s="67"/>
      <c r="E70" s="62" t="s">
        <v>2212</v>
      </c>
      <c r="F70" s="62" t="s">
        <v>2213</v>
      </c>
      <c r="G70" s="62" t="s">
        <v>2214</v>
      </c>
      <c r="H70" s="62" t="s">
        <v>2212</v>
      </c>
      <c r="I70" s="62" t="s">
        <v>2213</v>
      </c>
      <c r="J70" s="62" t="s">
        <v>2214</v>
      </c>
      <c r="K70" s="62" t="s">
        <v>2212</v>
      </c>
      <c r="L70" s="62" t="s">
        <v>2213</v>
      </c>
      <c r="M70" s="62" t="s">
        <v>2214</v>
      </c>
      <c r="N70" s="62" t="s">
        <v>2212</v>
      </c>
      <c r="O70" s="62" t="s">
        <v>2213</v>
      </c>
      <c r="P70" s="62" t="s">
        <v>2214</v>
      </c>
      <c r="Q70" s="62" t="s">
        <v>2212</v>
      </c>
      <c r="R70" s="62" t="s">
        <v>2213</v>
      </c>
      <c r="S70" s="62" t="s">
        <v>2214</v>
      </c>
    </row>
    <row r="71" spans="1:19" ht="15.75" x14ac:dyDescent="0.25">
      <c r="A71" s="56">
        <v>1</v>
      </c>
      <c r="B71" s="57" t="s">
        <v>2205</v>
      </c>
      <c r="C71" s="58" t="s">
        <v>2206</v>
      </c>
      <c r="D71" s="63">
        <f>COUNTA(B14:B43)</f>
        <v>0</v>
      </c>
      <c r="E71" s="59" t="e">
        <f>D48*D71/100</f>
        <v>#DIV/0!</v>
      </c>
      <c r="F71" s="59" t="e">
        <f>D49*D71/100</f>
        <v>#DIV/0!</v>
      </c>
      <c r="G71" s="59" t="e">
        <f>D50*D71/100</f>
        <v>#DIV/0!</v>
      </c>
      <c r="H71" s="59" t="e">
        <f>D52*D71/100</f>
        <v>#DIV/0!</v>
      </c>
      <c r="I71" s="59" t="e">
        <f>D53*D71/100</f>
        <v>#DIV/0!</v>
      </c>
      <c r="J71" s="59" t="e">
        <f>D54*D71/100</f>
        <v>#DIV/0!</v>
      </c>
      <c r="K71" s="59" t="e">
        <f>D56*D71/100</f>
        <v>#DIV/0!</v>
      </c>
      <c r="L71" s="59" t="e">
        <f>D57*D71/100</f>
        <v>#DIV/0!</v>
      </c>
      <c r="M71" s="59" t="e">
        <f>D58*D71/100</f>
        <v>#DIV/0!</v>
      </c>
      <c r="N71" s="59" t="e">
        <f>D60*D71/100</f>
        <v>#DIV/0!</v>
      </c>
      <c r="O71" s="60" t="e">
        <f>D61*D71/100</f>
        <v>#DIV/0!</v>
      </c>
      <c r="P71" s="60" t="e">
        <f>D62*D71/100</f>
        <v>#DIV/0!</v>
      </c>
      <c r="Q71" s="60" t="e">
        <f>D64*D71/100</f>
        <v>#DIV/0!</v>
      </c>
      <c r="R71" s="60" t="e">
        <f>D65*D71/100</f>
        <v>#DIV/0!</v>
      </c>
      <c r="S71" s="61" t="e">
        <f>D66*D71/100</f>
        <v>#DIV/0!</v>
      </c>
    </row>
  </sheetData>
  <mergeCells count="178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44:B44"/>
    <mergeCell ref="A45:B4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1"/>
  <sheetViews>
    <sheetView topLeftCell="A6" zoomScale="70" zoomScaleNormal="70" workbookViewId="0">
      <selection activeCell="B25" sqref="B25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3" t="s">
        <v>2231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101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10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 t="s">
        <v>244</v>
      </c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 t="s">
        <v>244</v>
      </c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2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5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97" t="s">
        <v>86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04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3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107" t="s">
        <v>245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426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 t="s">
        <v>438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07" t="s">
        <v>246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4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3"/>
      <c r="B11" s="83"/>
      <c r="C11" s="71" t="s">
        <v>368</v>
      </c>
      <c r="D11" s="72" t="s">
        <v>5</v>
      </c>
      <c r="E11" s="72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72" t="s">
        <v>371</v>
      </c>
      <c r="M11" s="72" t="s">
        <v>9</v>
      </c>
      <c r="N11" s="72" t="s">
        <v>10</v>
      </c>
      <c r="O11" s="72" t="s">
        <v>372</v>
      </c>
      <c r="P11" s="72" t="s">
        <v>11</v>
      </c>
      <c r="Q11" s="72" t="s">
        <v>4</v>
      </c>
      <c r="R11" s="72" t="s">
        <v>373</v>
      </c>
      <c r="S11" s="72" t="s">
        <v>6</v>
      </c>
      <c r="T11" s="72" t="s">
        <v>12</v>
      </c>
      <c r="U11" s="72" t="s">
        <v>374</v>
      </c>
      <c r="V11" s="72" t="s">
        <v>6</v>
      </c>
      <c r="W11" s="72" t="s">
        <v>12</v>
      </c>
      <c r="X11" s="74" t="s">
        <v>375</v>
      </c>
      <c r="Y11" s="68" t="s">
        <v>10</v>
      </c>
      <c r="Z11" s="71" t="s">
        <v>13</v>
      </c>
      <c r="AA11" s="72" t="s">
        <v>376</v>
      </c>
      <c r="AB11" s="72" t="s">
        <v>14</v>
      </c>
      <c r="AC11" s="72" t="s">
        <v>15</v>
      </c>
      <c r="AD11" s="72" t="s">
        <v>377</v>
      </c>
      <c r="AE11" s="72" t="s">
        <v>4</v>
      </c>
      <c r="AF11" s="72" t="s">
        <v>5</v>
      </c>
      <c r="AG11" s="72" t="s">
        <v>378</v>
      </c>
      <c r="AH11" s="72" t="s">
        <v>12</v>
      </c>
      <c r="AI11" s="72" t="s">
        <v>7</v>
      </c>
      <c r="AJ11" s="97" t="s">
        <v>379</v>
      </c>
      <c r="AK11" s="120"/>
      <c r="AL11" s="120"/>
      <c r="AM11" s="97" t="s">
        <v>380</v>
      </c>
      <c r="AN11" s="120"/>
      <c r="AO11" s="120"/>
      <c r="AP11" s="97" t="s">
        <v>381</v>
      </c>
      <c r="AQ11" s="120"/>
      <c r="AR11" s="120"/>
      <c r="AS11" s="97" t="s">
        <v>382</v>
      </c>
      <c r="AT11" s="120"/>
      <c r="AU11" s="120"/>
      <c r="AV11" s="97" t="s">
        <v>383</v>
      </c>
      <c r="AW11" s="120"/>
      <c r="AX11" s="120"/>
      <c r="AY11" s="97" t="s">
        <v>384</v>
      </c>
      <c r="AZ11" s="120"/>
      <c r="BA11" s="120"/>
      <c r="BB11" s="97" t="s">
        <v>385</v>
      </c>
      <c r="BC11" s="120"/>
      <c r="BD11" s="120"/>
      <c r="BE11" s="97" t="s">
        <v>386</v>
      </c>
      <c r="BF11" s="120"/>
      <c r="BG11" s="120"/>
      <c r="BH11" s="72" t="s">
        <v>402</v>
      </c>
      <c r="BI11" s="72"/>
      <c r="BJ11" s="72"/>
      <c r="BK11" s="74" t="s">
        <v>5</v>
      </c>
      <c r="BL11" s="68"/>
      <c r="BM11" s="71"/>
      <c r="BN11" s="74" t="s">
        <v>403</v>
      </c>
      <c r="BO11" s="68"/>
      <c r="BP11" s="71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98" t="s">
        <v>16</v>
      </c>
      <c r="CA11" s="98"/>
      <c r="CB11" s="98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404</v>
      </c>
      <c r="CM11" s="72"/>
      <c r="CN11" s="72"/>
      <c r="CO11" s="72" t="s">
        <v>14</v>
      </c>
      <c r="CP11" s="72"/>
      <c r="CQ11" s="72"/>
      <c r="CR11" s="90" t="s">
        <v>15</v>
      </c>
      <c r="CS11" s="90"/>
      <c r="CT11" s="90"/>
      <c r="CU11" s="90" t="s">
        <v>405</v>
      </c>
      <c r="CV11" s="90"/>
      <c r="CW11" s="96"/>
      <c r="CX11" s="73" t="s">
        <v>406</v>
      </c>
      <c r="CY11" s="73"/>
      <c r="CZ11" s="73"/>
      <c r="DA11" s="73" t="s">
        <v>407</v>
      </c>
      <c r="DB11" s="73"/>
      <c r="DC11" s="73"/>
      <c r="DD11" s="93" t="s">
        <v>408</v>
      </c>
      <c r="DE11" s="93"/>
      <c r="DF11" s="9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104" t="s">
        <v>396</v>
      </c>
      <c r="DQ11" s="105"/>
      <c r="DR11" s="106"/>
      <c r="DS11" s="104" t="s">
        <v>397</v>
      </c>
      <c r="DT11" s="105"/>
      <c r="DU11" s="106"/>
      <c r="DV11" s="104" t="s">
        <v>398</v>
      </c>
      <c r="DW11" s="105"/>
      <c r="DX11" s="106"/>
      <c r="DY11" s="93" t="s">
        <v>399</v>
      </c>
      <c r="DZ11" s="93"/>
      <c r="EA11" s="93"/>
      <c r="EB11" s="93" t="s">
        <v>400</v>
      </c>
      <c r="EC11" s="93"/>
      <c r="ED11" s="93"/>
      <c r="EE11" s="93" t="s">
        <v>412</v>
      </c>
      <c r="EF11" s="93"/>
      <c r="EG11" s="93"/>
      <c r="EH11" s="93" t="s">
        <v>413</v>
      </c>
      <c r="EI11" s="93"/>
      <c r="EJ11" s="93"/>
      <c r="EK11" s="93" t="s">
        <v>414</v>
      </c>
      <c r="EL11" s="93"/>
      <c r="EM11" s="93"/>
      <c r="EN11" s="93" t="s">
        <v>415</v>
      </c>
      <c r="EO11" s="93"/>
      <c r="EP11" s="104"/>
      <c r="EQ11" s="93" t="s">
        <v>388</v>
      </c>
      <c r="ER11" s="93"/>
      <c r="ES11" s="93"/>
      <c r="ET11" s="93" t="s">
        <v>389</v>
      </c>
      <c r="EU11" s="93"/>
      <c r="EV11" s="93"/>
      <c r="EW11" s="93" t="s">
        <v>390</v>
      </c>
      <c r="EX11" s="93"/>
      <c r="EY11" s="93"/>
      <c r="EZ11" s="93" t="s">
        <v>391</v>
      </c>
      <c r="FA11" s="93"/>
      <c r="FB11" s="93"/>
      <c r="FC11" s="93" t="s">
        <v>392</v>
      </c>
      <c r="FD11" s="93"/>
      <c r="FE11" s="93"/>
      <c r="FF11" s="93" t="s">
        <v>393</v>
      </c>
      <c r="FG11" s="93"/>
      <c r="FH11" s="93"/>
      <c r="FI11" s="93" t="s">
        <v>394</v>
      </c>
      <c r="FJ11" s="93"/>
      <c r="FK11" s="93"/>
      <c r="FL11" s="93" t="s">
        <v>395</v>
      </c>
      <c r="FM11" s="93"/>
      <c r="FN11" s="93"/>
      <c r="FO11" s="93" t="s">
        <v>431</v>
      </c>
      <c r="FP11" s="93"/>
      <c r="FQ11" s="93"/>
      <c r="FR11" s="93" t="s">
        <v>432</v>
      </c>
      <c r="FS11" s="93"/>
      <c r="FT11" s="93"/>
      <c r="FU11" s="93" t="s">
        <v>433</v>
      </c>
      <c r="FV11" s="93"/>
      <c r="FW11" s="93"/>
      <c r="FX11" s="93" t="s">
        <v>434</v>
      </c>
      <c r="FY11" s="93"/>
      <c r="FZ11" s="93"/>
      <c r="GA11" s="93" t="s">
        <v>435</v>
      </c>
      <c r="GB11" s="93"/>
      <c r="GC11" s="93"/>
      <c r="GD11" s="93" t="s">
        <v>436</v>
      </c>
      <c r="GE11" s="93"/>
      <c r="GF11" s="93"/>
      <c r="GG11" s="104" t="s">
        <v>437</v>
      </c>
      <c r="GH11" s="105"/>
      <c r="GI11" s="106"/>
      <c r="GJ11" s="104" t="s">
        <v>427</v>
      </c>
      <c r="GK11" s="105"/>
      <c r="GL11" s="106"/>
      <c r="GM11" s="104" t="s">
        <v>428</v>
      </c>
      <c r="GN11" s="105"/>
      <c r="GO11" s="106"/>
      <c r="GP11" s="104" t="s">
        <v>429</v>
      </c>
      <c r="GQ11" s="105"/>
      <c r="GR11" s="106"/>
      <c r="GS11" s="104" t="s">
        <v>430</v>
      </c>
      <c r="GT11" s="105"/>
      <c r="GU11" s="106"/>
      <c r="GV11" s="104" t="s">
        <v>439</v>
      </c>
      <c r="GW11" s="105"/>
      <c r="GX11" s="106"/>
      <c r="GY11" s="104" t="s">
        <v>440</v>
      </c>
      <c r="GZ11" s="105"/>
      <c r="HA11" s="106"/>
      <c r="HB11" s="104" t="s">
        <v>441</v>
      </c>
      <c r="HC11" s="105"/>
      <c r="HD11" s="106"/>
      <c r="HE11" s="104" t="s">
        <v>442</v>
      </c>
      <c r="HF11" s="105"/>
      <c r="HG11" s="106"/>
      <c r="HH11" s="104" t="s">
        <v>443</v>
      </c>
      <c r="HI11" s="105"/>
      <c r="HJ11" s="106"/>
      <c r="HK11" s="104" t="s">
        <v>444</v>
      </c>
      <c r="HL11" s="105"/>
      <c r="HM11" s="106"/>
      <c r="HN11" s="104" t="s">
        <v>445</v>
      </c>
      <c r="HO11" s="105"/>
      <c r="HP11" s="106"/>
      <c r="HQ11" s="104" t="s">
        <v>446</v>
      </c>
      <c r="HR11" s="105"/>
      <c r="HS11" s="106"/>
      <c r="HT11" s="106" t="s">
        <v>416</v>
      </c>
      <c r="HU11" s="93"/>
      <c r="HV11" s="93"/>
      <c r="HW11" s="93" t="s">
        <v>417</v>
      </c>
      <c r="HX11" s="93"/>
      <c r="HY11" s="93"/>
      <c r="HZ11" s="93" t="s">
        <v>418</v>
      </c>
      <c r="IA11" s="93"/>
      <c r="IB11" s="93"/>
      <c r="IC11" s="93" t="s">
        <v>419</v>
      </c>
      <c r="ID11" s="93"/>
      <c r="IE11" s="93"/>
      <c r="IF11" s="93" t="s">
        <v>420</v>
      </c>
      <c r="IG11" s="93"/>
      <c r="IH11" s="93"/>
      <c r="II11" s="93" t="s">
        <v>421</v>
      </c>
      <c r="IJ11" s="93"/>
      <c r="IK11" s="93"/>
      <c r="IL11" s="93" t="s">
        <v>422</v>
      </c>
      <c r="IM11" s="93"/>
      <c r="IN11" s="93"/>
      <c r="IO11" s="93" t="s">
        <v>423</v>
      </c>
      <c r="IP11" s="93"/>
      <c r="IQ11" s="93"/>
      <c r="IR11" s="93" t="s">
        <v>424</v>
      </c>
      <c r="IS11" s="93"/>
      <c r="IT11" s="93"/>
      <c r="IU11" s="93" t="s">
        <v>425</v>
      </c>
      <c r="IV11" s="93"/>
      <c r="IW11" s="93"/>
      <c r="IX11" s="93" t="s">
        <v>447</v>
      </c>
      <c r="IY11" s="93"/>
      <c r="IZ11" s="93"/>
      <c r="JA11" s="93" t="s">
        <v>448</v>
      </c>
      <c r="JB11" s="93"/>
      <c r="JC11" s="93"/>
      <c r="JD11" s="93" t="s">
        <v>449</v>
      </c>
      <c r="JE11" s="93"/>
      <c r="JF11" s="93"/>
      <c r="JG11" s="93" t="s">
        <v>450</v>
      </c>
      <c r="JH11" s="93"/>
      <c r="JI11" s="93"/>
      <c r="JJ11" s="93" t="s">
        <v>451</v>
      </c>
      <c r="JK11" s="93"/>
      <c r="JL11" s="93"/>
      <c r="JM11" s="93" t="s">
        <v>452</v>
      </c>
      <c r="JN11" s="93"/>
      <c r="JO11" s="93"/>
      <c r="JP11" s="93" t="s">
        <v>453</v>
      </c>
      <c r="JQ11" s="93"/>
      <c r="JR11" s="93"/>
      <c r="JS11" s="93" t="s">
        <v>454</v>
      </c>
      <c r="JT11" s="93"/>
      <c r="JU11" s="93"/>
      <c r="JV11" s="93" t="s">
        <v>455</v>
      </c>
      <c r="JW11" s="93"/>
      <c r="JX11" s="93"/>
      <c r="JY11" s="93" t="s">
        <v>456</v>
      </c>
      <c r="JZ11" s="93"/>
      <c r="KA11" s="93"/>
      <c r="KB11" s="93" t="s">
        <v>457</v>
      </c>
      <c r="KC11" s="93"/>
      <c r="KD11" s="93"/>
      <c r="KE11" s="93" t="s">
        <v>458</v>
      </c>
      <c r="KF11" s="93"/>
      <c r="KG11" s="93"/>
      <c r="KH11" s="93" t="s">
        <v>459</v>
      </c>
      <c r="KI11" s="93"/>
      <c r="KJ11" s="93"/>
      <c r="KK11" s="93" t="s">
        <v>460</v>
      </c>
      <c r="KL11" s="93"/>
      <c r="KM11" s="93"/>
      <c r="KN11" s="93" t="s">
        <v>461</v>
      </c>
      <c r="KO11" s="93"/>
      <c r="KP11" s="93"/>
      <c r="KQ11" s="93" t="s">
        <v>462</v>
      </c>
      <c r="KR11" s="93"/>
      <c r="KS11" s="93"/>
      <c r="KT11" s="93" t="s">
        <v>463</v>
      </c>
      <c r="KU11" s="93"/>
      <c r="KV11" s="104"/>
      <c r="KW11" s="93" t="s">
        <v>464</v>
      </c>
      <c r="KX11" s="93"/>
      <c r="KY11" s="104"/>
      <c r="KZ11" s="93" t="s">
        <v>465</v>
      </c>
      <c r="LA11" s="93"/>
      <c r="LB11" s="104"/>
      <c r="LC11" s="93" t="s">
        <v>466</v>
      </c>
      <c r="LD11" s="93"/>
      <c r="LE11" s="93"/>
    </row>
    <row r="12" spans="1:317" ht="110.25" customHeight="1" thickBot="1" x14ac:dyDescent="0.3">
      <c r="A12" s="83"/>
      <c r="B12" s="83"/>
      <c r="C12" s="91" t="s">
        <v>467</v>
      </c>
      <c r="D12" s="92"/>
      <c r="E12" s="99"/>
      <c r="F12" s="91" t="s">
        <v>471</v>
      </c>
      <c r="G12" s="92"/>
      <c r="H12" s="99"/>
      <c r="I12" s="91" t="s">
        <v>475</v>
      </c>
      <c r="J12" s="92"/>
      <c r="K12" s="99"/>
      <c r="L12" s="91" t="s">
        <v>479</v>
      </c>
      <c r="M12" s="92"/>
      <c r="N12" s="99"/>
      <c r="O12" s="91" t="s">
        <v>483</v>
      </c>
      <c r="P12" s="92"/>
      <c r="Q12" s="99"/>
      <c r="R12" s="91" t="s">
        <v>484</v>
      </c>
      <c r="S12" s="92"/>
      <c r="T12" s="99"/>
      <c r="U12" s="91" t="s">
        <v>488</v>
      </c>
      <c r="V12" s="92"/>
      <c r="W12" s="99"/>
      <c r="X12" s="91" t="s">
        <v>493</v>
      </c>
      <c r="Y12" s="92"/>
      <c r="Z12" s="99"/>
      <c r="AA12" s="91" t="s">
        <v>497</v>
      </c>
      <c r="AB12" s="92"/>
      <c r="AC12" s="99"/>
      <c r="AD12" s="91" t="s">
        <v>501</v>
      </c>
      <c r="AE12" s="92"/>
      <c r="AF12" s="99"/>
      <c r="AG12" s="91" t="s">
        <v>505</v>
      </c>
      <c r="AH12" s="92"/>
      <c r="AI12" s="99"/>
      <c r="AJ12" s="91" t="s">
        <v>508</v>
      </c>
      <c r="AK12" s="92"/>
      <c r="AL12" s="99"/>
      <c r="AM12" s="91" t="s">
        <v>511</v>
      </c>
      <c r="AN12" s="92"/>
      <c r="AO12" s="99"/>
      <c r="AP12" s="91" t="s">
        <v>514</v>
      </c>
      <c r="AQ12" s="92"/>
      <c r="AR12" s="99"/>
      <c r="AS12" s="91" t="s">
        <v>518</v>
      </c>
      <c r="AT12" s="92"/>
      <c r="AU12" s="99"/>
      <c r="AV12" s="91" t="s">
        <v>521</v>
      </c>
      <c r="AW12" s="92"/>
      <c r="AX12" s="99"/>
      <c r="AY12" s="91" t="s">
        <v>525</v>
      </c>
      <c r="AZ12" s="92"/>
      <c r="BA12" s="99"/>
      <c r="BB12" s="91" t="s">
        <v>529</v>
      </c>
      <c r="BC12" s="92"/>
      <c r="BD12" s="99"/>
      <c r="BE12" s="91" t="s">
        <v>533</v>
      </c>
      <c r="BF12" s="92"/>
      <c r="BG12" s="99"/>
      <c r="BH12" s="91" t="s">
        <v>537</v>
      </c>
      <c r="BI12" s="92"/>
      <c r="BJ12" s="99"/>
      <c r="BK12" s="91" t="s">
        <v>539</v>
      </c>
      <c r="BL12" s="92"/>
      <c r="BM12" s="99"/>
      <c r="BN12" s="91" t="s">
        <v>541</v>
      </c>
      <c r="BO12" s="92"/>
      <c r="BP12" s="99"/>
      <c r="BQ12" s="91" t="s">
        <v>543</v>
      </c>
      <c r="BR12" s="92"/>
      <c r="BS12" s="99"/>
      <c r="BT12" s="91" t="s">
        <v>547</v>
      </c>
      <c r="BU12" s="92"/>
      <c r="BV12" s="99"/>
      <c r="BW12" s="91" t="s">
        <v>550</v>
      </c>
      <c r="BX12" s="92"/>
      <c r="BY12" s="99"/>
      <c r="BZ12" s="91" t="s">
        <v>553</v>
      </c>
      <c r="CA12" s="92"/>
      <c r="CB12" s="99"/>
      <c r="CC12" s="91" t="s">
        <v>555</v>
      </c>
      <c r="CD12" s="92"/>
      <c r="CE12" s="99"/>
      <c r="CF12" s="91" t="s">
        <v>557</v>
      </c>
      <c r="CG12" s="92"/>
      <c r="CH12" s="99"/>
      <c r="CI12" s="91" t="s">
        <v>561</v>
      </c>
      <c r="CJ12" s="92"/>
      <c r="CK12" s="99"/>
      <c r="CL12" s="91" t="s">
        <v>565</v>
      </c>
      <c r="CM12" s="92"/>
      <c r="CN12" s="99"/>
      <c r="CO12" s="91" t="s">
        <v>569</v>
      </c>
      <c r="CP12" s="92"/>
      <c r="CQ12" s="99"/>
      <c r="CR12" s="91" t="s">
        <v>573</v>
      </c>
      <c r="CS12" s="92"/>
      <c r="CT12" s="99"/>
      <c r="CU12" s="91" t="s">
        <v>575</v>
      </c>
      <c r="CV12" s="92"/>
      <c r="CW12" s="99"/>
      <c r="CX12" s="91" t="s">
        <v>579</v>
      </c>
      <c r="CY12" s="92"/>
      <c r="CZ12" s="99"/>
      <c r="DA12" s="91" t="s">
        <v>582</v>
      </c>
      <c r="DB12" s="92"/>
      <c r="DC12" s="99"/>
      <c r="DD12" s="91" t="s">
        <v>586</v>
      </c>
      <c r="DE12" s="92"/>
      <c r="DF12" s="99"/>
      <c r="DG12" s="91" t="s">
        <v>589</v>
      </c>
      <c r="DH12" s="92"/>
      <c r="DI12" s="99"/>
      <c r="DJ12" s="91" t="s">
        <v>593</v>
      </c>
      <c r="DK12" s="92"/>
      <c r="DL12" s="99"/>
      <c r="DM12" s="91" t="s">
        <v>597</v>
      </c>
      <c r="DN12" s="92"/>
      <c r="DO12" s="99"/>
      <c r="DP12" s="91" t="s">
        <v>598</v>
      </c>
      <c r="DQ12" s="92"/>
      <c r="DR12" s="99"/>
      <c r="DS12" s="91" t="s">
        <v>601</v>
      </c>
      <c r="DT12" s="92"/>
      <c r="DU12" s="99"/>
      <c r="DV12" s="122" t="s">
        <v>604</v>
      </c>
      <c r="DW12" s="123"/>
      <c r="DX12" s="124"/>
      <c r="DY12" s="91" t="s">
        <v>608</v>
      </c>
      <c r="DZ12" s="92"/>
      <c r="EA12" s="99"/>
      <c r="EB12" s="91" t="s">
        <v>612</v>
      </c>
      <c r="EC12" s="92"/>
      <c r="ED12" s="99"/>
      <c r="EE12" s="91" t="s">
        <v>613</v>
      </c>
      <c r="EF12" s="92"/>
      <c r="EG12" s="99"/>
      <c r="EH12" s="91" t="s">
        <v>616</v>
      </c>
      <c r="EI12" s="92"/>
      <c r="EJ12" s="99"/>
      <c r="EK12" s="91" t="s">
        <v>617</v>
      </c>
      <c r="EL12" s="92"/>
      <c r="EM12" s="99"/>
      <c r="EN12" s="91" t="s">
        <v>620</v>
      </c>
      <c r="EO12" s="92"/>
      <c r="EP12" s="99"/>
      <c r="EQ12" s="91" t="s">
        <v>624</v>
      </c>
      <c r="ER12" s="92"/>
      <c r="ES12" s="99"/>
      <c r="ET12" s="91" t="s">
        <v>628</v>
      </c>
      <c r="EU12" s="92"/>
      <c r="EV12" s="99"/>
      <c r="EW12" s="91" t="s">
        <v>631</v>
      </c>
      <c r="EX12" s="92"/>
      <c r="EY12" s="99"/>
      <c r="EZ12" s="91" t="s">
        <v>634</v>
      </c>
      <c r="FA12" s="92"/>
      <c r="FB12" s="99"/>
      <c r="FC12" s="91" t="s">
        <v>638</v>
      </c>
      <c r="FD12" s="92"/>
      <c r="FE12" s="99"/>
      <c r="FF12" s="91" t="s">
        <v>642</v>
      </c>
      <c r="FG12" s="92"/>
      <c r="FH12" s="99"/>
      <c r="FI12" s="91" t="s">
        <v>646</v>
      </c>
      <c r="FJ12" s="92"/>
      <c r="FK12" s="99"/>
      <c r="FL12" s="91" t="s">
        <v>648</v>
      </c>
      <c r="FM12" s="92"/>
      <c r="FN12" s="99"/>
      <c r="FO12" s="91" t="s">
        <v>650</v>
      </c>
      <c r="FP12" s="92"/>
      <c r="FQ12" s="99"/>
      <c r="FR12" s="91" t="s">
        <v>652</v>
      </c>
      <c r="FS12" s="92"/>
      <c r="FT12" s="99"/>
      <c r="FU12" s="91" t="s">
        <v>653</v>
      </c>
      <c r="FV12" s="92"/>
      <c r="FW12" s="99"/>
      <c r="FX12" s="91" t="s">
        <v>654</v>
      </c>
      <c r="FY12" s="92"/>
      <c r="FZ12" s="99"/>
      <c r="GA12" s="91" t="s">
        <v>658</v>
      </c>
      <c r="GB12" s="92"/>
      <c r="GC12" s="99"/>
      <c r="GD12" s="91" t="s">
        <v>661</v>
      </c>
      <c r="GE12" s="92"/>
      <c r="GF12" s="99"/>
      <c r="GG12" s="91" t="s">
        <v>665</v>
      </c>
      <c r="GH12" s="92"/>
      <c r="GI12" s="99"/>
      <c r="GJ12" s="91" t="s">
        <v>667</v>
      </c>
      <c r="GK12" s="92"/>
      <c r="GL12" s="99"/>
      <c r="GM12" s="91" t="s">
        <v>669</v>
      </c>
      <c r="GN12" s="92"/>
      <c r="GO12" s="99"/>
      <c r="GP12" s="91" t="s">
        <v>673</v>
      </c>
      <c r="GQ12" s="92"/>
      <c r="GR12" s="99"/>
      <c r="GS12" s="91" t="s">
        <v>675</v>
      </c>
      <c r="GT12" s="92"/>
      <c r="GU12" s="99"/>
      <c r="GV12" s="91" t="s">
        <v>678</v>
      </c>
      <c r="GW12" s="92"/>
      <c r="GX12" s="99"/>
      <c r="GY12" s="91" t="s">
        <v>682</v>
      </c>
      <c r="GZ12" s="92"/>
      <c r="HA12" s="99"/>
      <c r="HB12" s="91" t="s">
        <v>685</v>
      </c>
      <c r="HC12" s="92"/>
      <c r="HD12" s="99"/>
      <c r="HE12" s="91" t="s">
        <v>686</v>
      </c>
      <c r="HF12" s="92"/>
      <c r="HG12" s="99"/>
      <c r="HH12" s="91" t="s">
        <v>690</v>
      </c>
      <c r="HI12" s="92"/>
      <c r="HJ12" s="99"/>
      <c r="HK12" s="91" t="s">
        <v>694</v>
      </c>
      <c r="HL12" s="92"/>
      <c r="HM12" s="99"/>
      <c r="HN12" s="91" t="s">
        <v>698</v>
      </c>
      <c r="HO12" s="92"/>
      <c r="HP12" s="99"/>
      <c r="HQ12" s="91" t="s">
        <v>699</v>
      </c>
      <c r="HR12" s="92"/>
      <c r="HS12" s="99"/>
      <c r="HT12" s="91" t="s">
        <v>700</v>
      </c>
      <c r="HU12" s="92"/>
      <c r="HV12" s="99"/>
      <c r="HW12" s="91" t="s">
        <v>704</v>
      </c>
      <c r="HX12" s="92"/>
      <c r="HY12" s="99"/>
      <c r="HZ12" s="91" t="s">
        <v>706</v>
      </c>
      <c r="IA12" s="92"/>
      <c r="IB12" s="99"/>
      <c r="IC12" s="91" t="s">
        <v>708</v>
      </c>
      <c r="ID12" s="92"/>
      <c r="IE12" s="99"/>
      <c r="IF12" s="91" t="s">
        <v>712</v>
      </c>
      <c r="IG12" s="92"/>
      <c r="IH12" s="99"/>
      <c r="II12" s="91" t="s">
        <v>713</v>
      </c>
      <c r="IJ12" s="92"/>
      <c r="IK12" s="99"/>
      <c r="IL12" s="91" t="s">
        <v>715</v>
      </c>
      <c r="IM12" s="92"/>
      <c r="IN12" s="99"/>
      <c r="IO12" s="91" t="s">
        <v>719</v>
      </c>
      <c r="IP12" s="92"/>
      <c r="IQ12" s="99"/>
      <c r="IR12" s="91" t="s">
        <v>722</v>
      </c>
      <c r="IS12" s="92"/>
      <c r="IT12" s="99"/>
      <c r="IU12" s="91" t="s">
        <v>726</v>
      </c>
      <c r="IV12" s="92"/>
      <c r="IW12" s="99"/>
      <c r="IX12" s="91" t="s">
        <v>728</v>
      </c>
      <c r="IY12" s="92"/>
      <c r="IZ12" s="99"/>
      <c r="JA12" s="91" t="s">
        <v>732</v>
      </c>
      <c r="JB12" s="92"/>
      <c r="JC12" s="99"/>
      <c r="JD12" s="91" t="s">
        <v>736</v>
      </c>
      <c r="JE12" s="92"/>
      <c r="JF12" s="99"/>
      <c r="JG12" s="91" t="s">
        <v>738</v>
      </c>
      <c r="JH12" s="92"/>
      <c r="JI12" s="99"/>
      <c r="JJ12" s="91" t="s">
        <v>742</v>
      </c>
      <c r="JK12" s="92"/>
      <c r="JL12" s="99"/>
      <c r="JM12" s="91" t="s">
        <v>745</v>
      </c>
      <c r="JN12" s="92"/>
      <c r="JO12" s="99"/>
      <c r="JP12" s="91" t="s">
        <v>749</v>
      </c>
      <c r="JQ12" s="92"/>
      <c r="JR12" s="99"/>
      <c r="JS12" s="91" t="s">
        <v>750</v>
      </c>
      <c r="JT12" s="92"/>
      <c r="JU12" s="99"/>
      <c r="JV12" s="91" t="s">
        <v>754</v>
      </c>
      <c r="JW12" s="92"/>
      <c r="JX12" s="99"/>
      <c r="JY12" s="91" t="s">
        <v>758</v>
      </c>
      <c r="JZ12" s="92"/>
      <c r="KA12" s="99"/>
      <c r="KB12" s="91" t="s">
        <v>762</v>
      </c>
      <c r="KC12" s="92"/>
      <c r="KD12" s="99"/>
      <c r="KE12" s="91" t="s">
        <v>766</v>
      </c>
      <c r="KF12" s="92"/>
      <c r="KG12" s="99"/>
      <c r="KH12" s="91" t="s">
        <v>770</v>
      </c>
      <c r="KI12" s="92"/>
      <c r="KJ12" s="99"/>
      <c r="KK12" s="91" t="s">
        <v>773</v>
      </c>
      <c r="KL12" s="92"/>
      <c r="KM12" s="99"/>
      <c r="KN12" s="91" t="s">
        <v>776</v>
      </c>
      <c r="KO12" s="92"/>
      <c r="KP12" s="99"/>
      <c r="KQ12" s="91" t="s">
        <v>779</v>
      </c>
      <c r="KR12" s="92"/>
      <c r="KS12" s="99"/>
      <c r="KT12" s="91" t="s">
        <v>783</v>
      </c>
      <c r="KU12" s="92"/>
      <c r="KV12" s="99"/>
      <c r="KW12" s="91" t="s">
        <v>785</v>
      </c>
      <c r="KX12" s="92"/>
      <c r="KY12" s="99"/>
      <c r="KZ12" s="91" t="s">
        <v>787</v>
      </c>
      <c r="LA12" s="92"/>
      <c r="LB12" s="99"/>
      <c r="LC12" s="91" t="s">
        <v>788</v>
      </c>
      <c r="LD12" s="92"/>
      <c r="LE12" s="99"/>
    </row>
    <row r="13" spans="1:317" ht="108.75" thickBot="1" x14ac:dyDescent="0.3">
      <c r="A13" s="83"/>
      <c r="B13" s="83"/>
      <c r="C13" s="17" t="s">
        <v>468</v>
      </c>
      <c r="D13" s="18" t="s">
        <v>469</v>
      </c>
      <c r="E13" s="19" t="s">
        <v>470</v>
      </c>
      <c r="F13" s="17" t="s">
        <v>472</v>
      </c>
      <c r="G13" s="18" t="s">
        <v>473</v>
      </c>
      <c r="H13" s="19" t="s">
        <v>474</v>
      </c>
      <c r="I13" s="17" t="s">
        <v>476</v>
      </c>
      <c r="J13" s="18" t="s">
        <v>477</v>
      </c>
      <c r="K13" s="19" t="s">
        <v>478</v>
      </c>
      <c r="L13" s="17" t="s">
        <v>480</v>
      </c>
      <c r="M13" s="18" t="s">
        <v>481</v>
      </c>
      <c r="N13" s="18" t="s">
        <v>482</v>
      </c>
      <c r="O13" s="32" t="s">
        <v>64</v>
      </c>
      <c r="P13" s="33" t="s">
        <v>222</v>
      </c>
      <c r="Q13" s="30" t="s">
        <v>492</v>
      </c>
      <c r="R13" s="17" t="s">
        <v>485</v>
      </c>
      <c r="S13" s="18" t="s">
        <v>486</v>
      </c>
      <c r="T13" s="19" t="s">
        <v>487</v>
      </c>
      <c r="U13" s="17" t="s">
        <v>489</v>
      </c>
      <c r="V13" s="18" t="s">
        <v>490</v>
      </c>
      <c r="W13" s="19" t="s">
        <v>491</v>
      </c>
      <c r="X13" s="17" t="s">
        <v>494</v>
      </c>
      <c r="Y13" s="18" t="s">
        <v>495</v>
      </c>
      <c r="Z13" s="19" t="s">
        <v>496</v>
      </c>
      <c r="AA13" s="17" t="s">
        <v>498</v>
      </c>
      <c r="AB13" s="18" t="s">
        <v>499</v>
      </c>
      <c r="AC13" s="19" t="s">
        <v>500</v>
      </c>
      <c r="AD13" s="17" t="s">
        <v>502</v>
      </c>
      <c r="AE13" s="18" t="s">
        <v>503</v>
      </c>
      <c r="AF13" s="19" t="s">
        <v>504</v>
      </c>
      <c r="AG13" s="17" t="s">
        <v>62</v>
      </c>
      <c r="AH13" s="18" t="s">
        <v>506</v>
      </c>
      <c r="AI13" s="19" t="s">
        <v>507</v>
      </c>
      <c r="AJ13" s="34" t="s">
        <v>36</v>
      </c>
      <c r="AK13" s="33" t="s">
        <v>509</v>
      </c>
      <c r="AL13" s="30" t="s">
        <v>510</v>
      </c>
      <c r="AM13" s="17" t="s">
        <v>320</v>
      </c>
      <c r="AN13" s="18" t="s">
        <v>512</v>
      </c>
      <c r="AO13" s="19" t="s">
        <v>513</v>
      </c>
      <c r="AP13" s="17" t="s">
        <v>515</v>
      </c>
      <c r="AQ13" s="18" t="s">
        <v>516</v>
      </c>
      <c r="AR13" s="19" t="s">
        <v>517</v>
      </c>
      <c r="AS13" s="17" t="s">
        <v>519</v>
      </c>
      <c r="AT13" s="18" t="s">
        <v>65</v>
      </c>
      <c r="AU13" s="19" t="s">
        <v>520</v>
      </c>
      <c r="AV13" s="17" t="s">
        <v>522</v>
      </c>
      <c r="AW13" s="18" t="s">
        <v>523</v>
      </c>
      <c r="AX13" s="19" t="s">
        <v>524</v>
      </c>
      <c r="AY13" s="17" t="s">
        <v>526</v>
      </c>
      <c r="AZ13" s="18" t="s">
        <v>527</v>
      </c>
      <c r="BA13" s="19" t="s">
        <v>528</v>
      </c>
      <c r="BB13" s="17" t="s">
        <v>530</v>
      </c>
      <c r="BC13" s="18" t="s">
        <v>531</v>
      </c>
      <c r="BD13" s="19" t="s">
        <v>532</v>
      </c>
      <c r="BE13" s="17" t="s">
        <v>534</v>
      </c>
      <c r="BF13" s="18" t="s">
        <v>535</v>
      </c>
      <c r="BG13" s="19" t="s">
        <v>536</v>
      </c>
      <c r="BH13" s="35" t="s">
        <v>538</v>
      </c>
      <c r="BI13" s="18" t="s">
        <v>151</v>
      </c>
      <c r="BJ13" s="19" t="s">
        <v>152</v>
      </c>
      <c r="BK13" s="17" t="s">
        <v>170</v>
      </c>
      <c r="BL13" s="18" t="s">
        <v>171</v>
      </c>
      <c r="BM13" s="19" t="s">
        <v>540</v>
      </c>
      <c r="BN13" s="17" t="s">
        <v>542</v>
      </c>
      <c r="BO13" s="18" t="s">
        <v>138</v>
      </c>
      <c r="BP13" s="19" t="s">
        <v>172</v>
      </c>
      <c r="BQ13" s="17" t="s">
        <v>544</v>
      </c>
      <c r="BR13" s="18" t="s">
        <v>545</v>
      </c>
      <c r="BS13" s="19" t="s">
        <v>546</v>
      </c>
      <c r="BT13" s="17" t="s">
        <v>340</v>
      </c>
      <c r="BU13" s="18" t="s">
        <v>548</v>
      </c>
      <c r="BV13" s="19" t="s">
        <v>549</v>
      </c>
      <c r="BW13" s="17" t="s">
        <v>526</v>
      </c>
      <c r="BX13" s="18" t="s">
        <v>551</v>
      </c>
      <c r="BY13" s="19" t="s">
        <v>552</v>
      </c>
      <c r="BZ13" s="17" t="s">
        <v>48</v>
      </c>
      <c r="CA13" s="18" t="s">
        <v>554</v>
      </c>
      <c r="CB13" s="19" t="s">
        <v>50</v>
      </c>
      <c r="CC13" s="17" t="s">
        <v>526</v>
      </c>
      <c r="CD13" s="18" t="s">
        <v>206</v>
      </c>
      <c r="CE13" s="19" t="s">
        <v>556</v>
      </c>
      <c r="CF13" s="17" t="s">
        <v>558</v>
      </c>
      <c r="CG13" s="18" t="s">
        <v>559</v>
      </c>
      <c r="CH13" s="19" t="s">
        <v>560</v>
      </c>
      <c r="CI13" s="17" t="s">
        <v>562</v>
      </c>
      <c r="CJ13" s="18" t="s">
        <v>563</v>
      </c>
      <c r="CK13" s="19" t="s">
        <v>564</v>
      </c>
      <c r="CL13" s="17" t="s">
        <v>566</v>
      </c>
      <c r="CM13" s="18" t="s">
        <v>567</v>
      </c>
      <c r="CN13" s="19" t="s">
        <v>568</v>
      </c>
      <c r="CO13" s="17" t="s">
        <v>570</v>
      </c>
      <c r="CP13" s="18" t="s">
        <v>571</v>
      </c>
      <c r="CQ13" s="19" t="s">
        <v>572</v>
      </c>
      <c r="CR13" s="17" t="s">
        <v>574</v>
      </c>
      <c r="CS13" s="18" t="s">
        <v>222</v>
      </c>
      <c r="CT13" s="19" t="s">
        <v>65</v>
      </c>
      <c r="CU13" s="17" t="s">
        <v>576</v>
      </c>
      <c r="CV13" s="18" t="s">
        <v>577</v>
      </c>
      <c r="CW13" s="19" t="s">
        <v>578</v>
      </c>
      <c r="CX13" s="17" t="s">
        <v>580</v>
      </c>
      <c r="CY13" s="18" t="s">
        <v>581</v>
      </c>
      <c r="CZ13" s="19" t="s">
        <v>160</v>
      </c>
      <c r="DA13" s="35" t="s">
        <v>583</v>
      </c>
      <c r="DB13" s="18" t="s">
        <v>584</v>
      </c>
      <c r="DC13" s="19" t="s">
        <v>585</v>
      </c>
      <c r="DD13" s="17" t="s">
        <v>587</v>
      </c>
      <c r="DE13" s="18" t="s">
        <v>588</v>
      </c>
      <c r="DF13" s="19" t="s">
        <v>160</v>
      </c>
      <c r="DG13" s="17" t="s">
        <v>590</v>
      </c>
      <c r="DH13" s="18" t="s">
        <v>591</v>
      </c>
      <c r="DI13" s="19" t="s">
        <v>592</v>
      </c>
      <c r="DJ13" s="17" t="s">
        <v>594</v>
      </c>
      <c r="DK13" s="18" t="s">
        <v>595</v>
      </c>
      <c r="DL13" s="19" t="s">
        <v>596</v>
      </c>
      <c r="DM13" s="17" t="s">
        <v>583</v>
      </c>
      <c r="DN13" s="18" t="s">
        <v>584</v>
      </c>
      <c r="DO13" s="19" t="s">
        <v>115</v>
      </c>
      <c r="DP13" s="17" t="s">
        <v>599</v>
      </c>
      <c r="DQ13" s="18" t="s">
        <v>222</v>
      </c>
      <c r="DR13" s="19" t="s">
        <v>600</v>
      </c>
      <c r="DS13" s="17" t="s">
        <v>602</v>
      </c>
      <c r="DT13" s="18" t="s">
        <v>20</v>
      </c>
      <c r="DU13" s="19" t="s">
        <v>603</v>
      </c>
      <c r="DV13" s="17" t="s">
        <v>605</v>
      </c>
      <c r="DW13" s="18" t="s">
        <v>606</v>
      </c>
      <c r="DX13" s="19" t="s">
        <v>607</v>
      </c>
      <c r="DY13" s="17" t="s">
        <v>609</v>
      </c>
      <c r="DZ13" s="18" t="s">
        <v>610</v>
      </c>
      <c r="EA13" s="19" t="s">
        <v>611</v>
      </c>
      <c r="EB13" s="17" t="s">
        <v>19</v>
      </c>
      <c r="EC13" s="18" t="s">
        <v>20</v>
      </c>
      <c r="ED13" s="19" t="s">
        <v>603</v>
      </c>
      <c r="EE13" s="17" t="s">
        <v>614</v>
      </c>
      <c r="EF13" s="18" t="s">
        <v>615</v>
      </c>
      <c r="EG13" s="19" t="s">
        <v>210</v>
      </c>
      <c r="EH13" s="17" t="s">
        <v>359</v>
      </c>
      <c r="EI13" s="18" t="s">
        <v>151</v>
      </c>
      <c r="EJ13" s="19" t="s">
        <v>360</v>
      </c>
      <c r="EK13" s="17" t="s">
        <v>196</v>
      </c>
      <c r="EL13" s="18" t="s">
        <v>618</v>
      </c>
      <c r="EM13" s="19" t="s">
        <v>619</v>
      </c>
      <c r="EN13" s="17" t="s">
        <v>621</v>
      </c>
      <c r="EO13" s="18" t="s">
        <v>622</v>
      </c>
      <c r="EP13" s="19" t="s">
        <v>623</v>
      </c>
      <c r="EQ13" s="17" t="s">
        <v>625</v>
      </c>
      <c r="ER13" s="18" t="s">
        <v>626</v>
      </c>
      <c r="ES13" s="19" t="s">
        <v>627</v>
      </c>
      <c r="ET13" s="17" t="s">
        <v>629</v>
      </c>
      <c r="EU13" s="18" t="s">
        <v>630</v>
      </c>
      <c r="EV13" s="19" t="s">
        <v>225</v>
      </c>
      <c r="EW13" s="17" t="s">
        <v>632</v>
      </c>
      <c r="EX13" s="18" t="s">
        <v>138</v>
      </c>
      <c r="EY13" s="19" t="s">
        <v>633</v>
      </c>
      <c r="EZ13" s="35" t="s">
        <v>635</v>
      </c>
      <c r="FA13" s="18" t="s">
        <v>636</v>
      </c>
      <c r="FB13" s="19" t="s">
        <v>637</v>
      </c>
      <c r="FC13" s="17" t="s">
        <v>639</v>
      </c>
      <c r="FD13" s="18" t="s">
        <v>640</v>
      </c>
      <c r="FE13" s="19" t="s">
        <v>641</v>
      </c>
      <c r="FF13" s="17" t="s">
        <v>643</v>
      </c>
      <c r="FG13" s="18" t="s">
        <v>644</v>
      </c>
      <c r="FH13" s="19" t="s">
        <v>645</v>
      </c>
      <c r="FI13" s="17" t="s">
        <v>340</v>
      </c>
      <c r="FJ13" s="18" t="s">
        <v>647</v>
      </c>
      <c r="FK13" s="19" t="s">
        <v>549</v>
      </c>
      <c r="FL13" s="17" t="s">
        <v>19</v>
      </c>
      <c r="FM13" s="18" t="s">
        <v>649</v>
      </c>
      <c r="FN13" s="19" t="s">
        <v>334</v>
      </c>
      <c r="FO13" s="17" t="s">
        <v>340</v>
      </c>
      <c r="FP13" s="18" t="s">
        <v>651</v>
      </c>
      <c r="FQ13" s="19" t="s">
        <v>549</v>
      </c>
      <c r="FR13" s="17" t="s">
        <v>62</v>
      </c>
      <c r="FS13" s="18" t="s">
        <v>20</v>
      </c>
      <c r="FT13" s="19" t="s">
        <v>507</v>
      </c>
      <c r="FU13" s="17" t="s">
        <v>204</v>
      </c>
      <c r="FV13" s="18" t="s">
        <v>20</v>
      </c>
      <c r="FW13" s="19" t="s">
        <v>21</v>
      </c>
      <c r="FX13" s="17" t="s">
        <v>655</v>
      </c>
      <c r="FY13" s="18" t="s">
        <v>656</v>
      </c>
      <c r="FZ13" s="19" t="s">
        <v>657</v>
      </c>
      <c r="GA13" s="17" t="s">
        <v>659</v>
      </c>
      <c r="GB13" s="18" t="s">
        <v>660</v>
      </c>
      <c r="GC13" s="19" t="s">
        <v>600</v>
      </c>
      <c r="GD13" s="17" t="s">
        <v>662</v>
      </c>
      <c r="GE13" s="18" t="s">
        <v>663</v>
      </c>
      <c r="GF13" s="19" t="s">
        <v>664</v>
      </c>
      <c r="GG13" s="35" t="s">
        <v>609</v>
      </c>
      <c r="GH13" s="18" t="s">
        <v>666</v>
      </c>
      <c r="GI13" s="19" t="s">
        <v>611</v>
      </c>
      <c r="GJ13" s="17" t="s">
        <v>340</v>
      </c>
      <c r="GK13" s="18" t="s">
        <v>647</v>
      </c>
      <c r="GL13" s="19" t="s">
        <v>668</v>
      </c>
      <c r="GM13" s="17" t="s">
        <v>670</v>
      </c>
      <c r="GN13" s="18" t="s">
        <v>671</v>
      </c>
      <c r="GO13" s="19" t="s">
        <v>672</v>
      </c>
      <c r="GP13" s="17" t="s">
        <v>662</v>
      </c>
      <c r="GQ13" s="18" t="s">
        <v>674</v>
      </c>
      <c r="GR13" s="19" t="s">
        <v>672</v>
      </c>
      <c r="GS13" s="17" t="s">
        <v>676</v>
      </c>
      <c r="GT13" s="18" t="s">
        <v>677</v>
      </c>
      <c r="GU13" s="19" t="s">
        <v>202</v>
      </c>
      <c r="GV13" s="17" t="s">
        <v>679</v>
      </c>
      <c r="GW13" s="18" t="s">
        <v>680</v>
      </c>
      <c r="GX13" s="19" t="s">
        <v>681</v>
      </c>
      <c r="GY13" s="17" t="s">
        <v>683</v>
      </c>
      <c r="GZ13" s="18" t="s">
        <v>684</v>
      </c>
      <c r="HA13" s="19" t="s">
        <v>258</v>
      </c>
      <c r="HB13" s="17" t="s">
        <v>196</v>
      </c>
      <c r="HC13" s="18" t="s">
        <v>618</v>
      </c>
      <c r="HD13" s="19" t="s">
        <v>225</v>
      </c>
      <c r="HE13" s="17" t="s">
        <v>687</v>
      </c>
      <c r="HF13" s="18" t="s">
        <v>688</v>
      </c>
      <c r="HG13" s="19" t="s">
        <v>689</v>
      </c>
      <c r="HH13" s="17" t="s">
        <v>691</v>
      </c>
      <c r="HI13" s="18" t="s">
        <v>692</v>
      </c>
      <c r="HJ13" s="19" t="s">
        <v>693</v>
      </c>
      <c r="HK13" s="17" t="s">
        <v>695</v>
      </c>
      <c r="HL13" s="18" t="s">
        <v>696</v>
      </c>
      <c r="HM13" s="19" t="s">
        <v>697</v>
      </c>
      <c r="HN13" s="17" t="s">
        <v>102</v>
      </c>
      <c r="HO13" s="18" t="s">
        <v>278</v>
      </c>
      <c r="HP13" s="19" t="s">
        <v>279</v>
      </c>
      <c r="HQ13" s="17" t="s">
        <v>544</v>
      </c>
      <c r="HR13" s="18" t="s">
        <v>545</v>
      </c>
      <c r="HS13" s="19" t="s">
        <v>546</v>
      </c>
      <c r="HT13" s="17" t="s">
        <v>701</v>
      </c>
      <c r="HU13" s="18" t="s">
        <v>702</v>
      </c>
      <c r="HV13" s="19" t="s">
        <v>703</v>
      </c>
      <c r="HW13" s="17">
        <v>1</v>
      </c>
      <c r="HX13" s="18" t="s">
        <v>705</v>
      </c>
      <c r="HY13" s="19" t="s">
        <v>225</v>
      </c>
      <c r="HZ13" s="17" t="s">
        <v>196</v>
      </c>
      <c r="IA13" s="18" t="s">
        <v>707</v>
      </c>
      <c r="IB13" s="19" t="s">
        <v>225</v>
      </c>
      <c r="IC13" s="17" t="s">
        <v>709</v>
      </c>
      <c r="ID13" s="18" t="s">
        <v>710</v>
      </c>
      <c r="IE13" s="19" t="s">
        <v>711</v>
      </c>
      <c r="IF13" s="17" t="s">
        <v>170</v>
      </c>
      <c r="IG13" s="18" t="s">
        <v>138</v>
      </c>
      <c r="IH13" s="19" t="s">
        <v>540</v>
      </c>
      <c r="II13" s="35" t="s">
        <v>714</v>
      </c>
      <c r="IJ13" s="18" t="s">
        <v>618</v>
      </c>
      <c r="IK13" s="19" t="s">
        <v>225</v>
      </c>
      <c r="IL13" s="17" t="s">
        <v>716</v>
      </c>
      <c r="IM13" s="18" t="s">
        <v>717</v>
      </c>
      <c r="IN13" s="19" t="s">
        <v>718</v>
      </c>
      <c r="IO13" s="17" t="s">
        <v>720</v>
      </c>
      <c r="IP13" s="18" t="s">
        <v>114</v>
      </c>
      <c r="IQ13" s="19" t="s">
        <v>721</v>
      </c>
      <c r="IR13" s="17" t="s">
        <v>723</v>
      </c>
      <c r="IS13" s="18" t="s">
        <v>724</v>
      </c>
      <c r="IT13" s="19" t="s">
        <v>725</v>
      </c>
      <c r="IU13" s="17" t="s">
        <v>574</v>
      </c>
      <c r="IV13" s="18" t="s">
        <v>727</v>
      </c>
      <c r="IW13" s="19" t="s">
        <v>222</v>
      </c>
      <c r="IX13" s="17" t="s">
        <v>729</v>
      </c>
      <c r="IY13" s="18" t="s">
        <v>730</v>
      </c>
      <c r="IZ13" s="19" t="s">
        <v>731</v>
      </c>
      <c r="JA13" s="17" t="s">
        <v>733</v>
      </c>
      <c r="JB13" s="18" t="s">
        <v>734</v>
      </c>
      <c r="JC13" s="19" t="s">
        <v>735</v>
      </c>
      <c r="JD13" s="17" t="s">
        <v>310</v>
      </c>
      <c r="JE13" s="18" t="s">
        <v>737</v>
      </c>
      <c r="JF13" s="19" t="s">
        <v>312</v>
      </c>
      <c r="JG13" s="17" t="s">
        <v>739</v>
      </c>
      <c r="JH13" s="18" t="s">
        <v>740</v>
      </c>
      <c r="JI13" s="19" t="s">
        <v>741</v>
      </c>
      <c r="JJ13" s="17" t="s">
        <v>102</v>
      </c>
      <c r="JK13" s="18" t="s">
        <v>743</v>
      </c>
      <c r="JL13" s="19" t="s">
        <v>744</v>
      </c>
      <c r="JM13" s="17" t="s">
        <v>746</v>
      </c>
      <c r="JN13" s="18" t="s">
        <v>747</v>
      </c>
      <c r="JO13" s="19" t="s">
        <v>748</v>
      </c>
      <c r="JP13" s="17" t="s">
        <v>48</v>
      </c>
      <c r="JQ13" s="18" t="s">
        <v>49</v>
      </c>
      <c r="JR13" s="19" t="s">
        <v>718</v>
      </c>
      <c r="JS13" s="17" t="s">
        <v>751</v>
      </c>
      <c r="JT13" s="18" t="s">
        <v>752</v>
      </c>
      <c r="JU13" s="19" t="s">
        <v>753</v>
      </c>
      <c r="JV13" s="17" t="s">
        <v>755</v>
      </c>
      <c r="JW13" s="18" t="s">
        <v>756</v>
      </c>
      <c r="JX13" s="19" t="s">
        <v>757</v>
      </c>
      <c r="JY13" s="17" t="s">
        <v>759</v>
      </c>
      <c r="JZ13" s="18" t="s">
        <v>760</v>
      </c>
      <c r="KA13" s="19" t="s">
        <v>761</v>
      </c>
      <c r="KB13" s="17" t="s">
        <v>763</v>
      </c>
      <c r="KC13" s="18" t="s">
        <v>764</v>
      </c>
      <c r="KD13" s="19" t="s">
        <v>765</v>
      </c>
      <c r="KE13" s="17" t="s">
        <v>767</v>
      </c>
      <c r="KF13" s="18" t="s">
        <v>768</v>
      </c>
      <c r="KG13" s="19" t="s">
        <v>769</v>
      </c>
      <c r="KH13" s="17" t="s">
        <v>544</v>
      </c>
      <c r="KI13" s="18" t="s">
        <v>771</v>
      </c>
      <c r="KJ13" s="19" t="s">
        <v>772</v>
      </c>
      <c r="KK13" s="17" t="s">
        <v>774</v>
      </c>
      <c r="KL13" s="18" t="s">
        <v>151</v>
      </c>
      <c r="KM13" s="19" t="s">
        <v>775</v>
      </c>
      <c r="KN13" s="17" t="s">
        <v>777</v>
      </c>
      <c r="KO13" s="18" t="s">
        <v>778</v>
      </c>
      <c r="KP13" s="19" t="s">
        <v>357</v>
      </c>
      <c r="KQ13" s="17" t="s">
        <v>780</v>
      </c>
      <c r="KR13" s="18" t="s">
        <v>781</v>
      </c>
      <c r="KS13" s="19" t="s">
        <v>782</v>
      </c>
      <c r="KT13" s="17" t="s">
        <v>359</v>
      </c>
      <c r="KU13" s="18" t="s">
        <v>784</v>
      </c>
      <c r="KV13" s="19" t="s">
        <v>360</v>
      </c>
      <c r="KW13" s="17" t="s">
        <v>340</v>
      </c>
      <c r="KX13" s="18" t="s">
        <v>786</v>
      </c>
      <c r="KY13" s="19" t="s">
        <v>549</v>
      </c>
      <c r="KZ13" s="17" t="s">
        <v>340</v>
      </c>
      <c r="LA13" s="18" t="s">
        <v>647</v>
      </c>
      <c r="LB13" s="19" t="s">
        <v>549</v>
      </c>
      <c r="LC13" s="17" t="s">
        <v>340</v>
      </c>
      <c r="LD13" s="18" t="s">
        <v>342</v>
      </c>
      <c r="LE13" s="19" t="s">
        <v>549</v>
      </c>
    </row>
    <row r="14" spans="1:317" ht="15.75" x14ac:dyDescent="0.25">
      <c r="A14" s="2">
        <v>1</v>
      </c>
      <c r="B14" s="1" t="s">
        <v>2234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5.75" x14ac:dyDescent="0.25">
      <c r="A15" s="2">
        <v>2</v>
      </c>
      <c r="B15" s="1" t="s">
        <v>2235</v>
      </c>
      <c r="C15" s="9">
        <v>1</v>
      </c>
      <c r="D15" s="9"/>
      <c r="E15" s="9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</row>
    <row r="16" spans="1:317" ht="15.75" x14ac:dyDescent="0.25">
      <c r="A16" s="2">
        <v>3</v>
      </c>
      <c r="B16" s="1" t="s">
        <v>2237</v>
      </c>
      <c r="C16" s="9">
        <v>1</v>
      </c>
      <c r="D16" s="9"/>
      <c r="E16" s="9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</row>
    <row r="17" spans="1:317" ht="15.75" x14ac:dyDescent="0.25">
      <c r="A17" s="2">
        <v>4</v>
      </c>
      <c r="B17" s="1" t="s">
        <v>2236</v>
      </c>
      <c r="C17" s="9"/>
      <c r="D17" s="9">
        <v>1</v>
      </c>
      <c r="E17" s="9"/>
      <c r="F17" s="55"/>
      <c r="G17" s="55">
        <v>1</v>
      </c>
      <c r="H17" s="55"/>
      <c r="I17" s="55">
        <v>1</v>
      </c>
      <c r="J17" s="55"/>
      <c r="K17" s="55"/>
      <c r="L17" s="55"/>
      <c r="M17" s="55">
        <v>1</v>
      </c>
      <c r="N17" s="55"/>
      <c r="O17" s="55"/>
      <c r="P17" s="55">
        <v>1</v>
      </c>
      <c r="Q17" s="55"/>
      <c r="R17" s="55"/>
      <c r="S17" s="55">
        <v>1</v>
      </c>
      <c r="T17" s="55"/>
      <c r="U17" s="55"/>
      <c r="V17" s="55">
        <v>1</v>
      </c>
      <c r="W17" s="55"/>
      <c r="X17" s="55"/>
      <c r="Y17" s="55">
        <v>1</v>
      </c>
      <c r="Z17" s="55"/>
      <c r="AA17" s="55"/>
      <c r="AB17" s="55">
        <v>1</v>
      </c>
      <c r="AC17" s="55"/>
      <c r="AD17" s="55"/>
      <c r="AE17" s="55">
        <v>1</v>
      </c>
      <c r="AF17" s="55"/>
      <c r="AG17" s="55"/>
      <c r="AH17" s="55">
        <v>1</v>
      </c>
      <c r="AI17" s="55"/>
      <c r="AJ17" s="55"/>
      <c r="AK17" s="55">
        <v>1</v>
      </c>
      <c r="AL17" s="55"/>
      <c r="AM17" s="55"/>
      <c r="AN17" s="55">
        <v>1</v>
      </c>
      <c r="AO17" s="55"/>
      <c r="AP17" s="55"/>
      <c r="AQ17" s="55">
        <v>1</v>
      </c>
      <c r="AR17" s="55"/>
      <c r="AS17" s="55"/>
      <c r="AT17" s="55">
        <v>1</v>
      </c>
      <c r="AU17" s="55"/>
      <c r="AV17" s="55"/>
      <c r="AW17" s="55">
        <v>1</v>
      </c>
      <c r="AX17" s="55"/>
      <c r="AY17" s="55"/>
      <c r="AZ17" s="55">
        <v>1</v>
      </c>
      <c r="BA17" s="55"/>
      <c r="BB17" s="55"/>
      <c r="BC17" s="55">
        <v>1</v>
      </c>
      <c r="BD17" s="55"/>
      <c r="BE17" s="55"/>
      <c r="BF17" s="55">
        <v>1</v>
      </c>
      <c r="BG17" s="55"/>
      <c r="BH17" s="55"/>
      <c r="BI17" s="55">
        <v>1</v>
      </c>
      <c r="BJ17" s="55"/>
      <c r="BK17" s="55"/>
      <c r="BL17" s="55">
        <v>1</v>
      </c>
      <c r="BM17" s="55"/>
      <c r="BN17" s="55"/>
      <c r="BO17" s="55">
        <v>1</v>
      </c>
      <c r="BP17" s="55"/>
      <c r="BQ17" s="55"/>
      <c r="BR17" s="55">
        <v>1</v>
      </c>
      <c r="BS17" s="55"/>
      <c r="BT17" s="55"/>
      <c r="BU17" s="55">
        <v>1</v>
      </c>
      <c r="BV17" s="55"/>
      <c r="BW17" s="55"/>
      <c r="BX17" s="55">
        <v>1</v>
      </c>
      <c r="BY17" s="55"/>
      <c r="BZ17" s="55"/>
      <c r="CA17" s="55">
        <v>1</v>
      </c>
      <c r="CB17" s="55"/>
      <c r="CC17" s="55"/>
      <c r="CD17" s="55">
        <v>1</v>
      </c>
      <c r="CE17" s="55"/>
      <c r="CF17" s="55"/>
      <c r="CG17" s="55">
        <v>1</v>
      </c>
      <c r="CH17" s="55"/>
      <c r="CI17" s="55"/>
      <c r="CJ17" s="55">
        <v>1</v>
      </c>
      <c r="CK17" s="55"/>
      <c r="CL17" s="55"/>
      <c r="CM17" s="55">
        <v>1</v>
      </c>
      <c r="CN17" s="55"/>
      <c r="CO17" s="55"/>
      <c r="CP17" s="55">
        <v>1</v>
      </c>
      <c r="CQ17" s="55"/>
      <c r="CR17" s="55"/>
      <c r="CS17" s="55">
        <v>1</v>
      </c>
      <c r="CT17" s="55"/>
      <c r="CU17" s="55"/>
      <c r="CV17" s="55">
        <v>1</v>
      </c>
      <c r="CW17" s="55"/>
      <c r="CX17" s="55"/>
      <c r="CY17" s="55">
        <v>1</v>
      </c>
      <c r="CZ17" s="55"/>
      <c r="DA17" s="55"/>
      <c r="DB17" s="55">
        <v>1</v>
      </c>
      <c r="DC17" s="55"/>
      <c r="DD17" s="55"/>
      <c r="DE17" s="55">
        <v>1</v>
      </c>
      <c r="DF17" s="55"/>
      <c r="DG17" s="55"/>
      <c r="DH17" s="55">
        <v>1</v>
      </c>
      <c r="DI17" s="55"/>
      <c r="DJ17" s="55"/>
      <c r="DK17" s="55">
        <v>1</v>
      </c>
      <c r="DL17" s="55"/>
      <c r="DM17" s="55"/>
      <c r="DN17" s="55">
        <v>1</v>
      </c>
      <c r="DO17" s="55"/>
      <c r="DP17" s="55"/>
      <c r="DQ17" s="55">
        <v>1</v>
      </c>
      <c r="DR17" s="55"/>
      <c r="DS17" s="55"/>
      <c r="DT17" s="55">
        <v>1</v>
      </c>
      <c r="DU17" s="55"/>
      <c r="DV17" s="55"/>
      <c r="DW17" s="55">
        <v>1</v>
      </c>
      <c r="DX17" s="55"/>
      <c r="DY17" s="55"/>
      <c r="DZ17" s="55">
        <v>1</v>
      </c>
      <c r="EA17" s="55"/>
      <c r="EB17" s="55"/>
      <c r="EC17" s="55">
        <v>1</v>
      </c>
      <c r="ED17" s="55"/>
      <c r="EE17" s="55"/>
      <c r="EF17" s="55">
        <v>1</v>
      </c>
      <c r="EG17" s="55"/>
      <c r="EH17" s="55"/>
      <c r="EI17" s="55">
        <v>1</v>
      </c>
      <c r="EJ17" s="55"/>
      <c r="EK17" s="55"/>
      <c r="EL17" s="55">
        <v>1</v>
      </c>
      <c r="EM17" s="55"/>
      <c r="EN17" s="55"/>
      <c r="EO17" s="55">
        <v>1</v>
      </c>
      <c r="EP17" s="55"/>
      <c r="EQ17" s="55"/>
      <c r="ER17" s="55">
        <v>1</v>
      </c>
      <c r="ES17" s="55"/>
      <c r="ET17" s="55"/>
      <c r="EU17" s="55">
        <v>1</v>
      </c>
      <c r="EV17" s="55"/>
      <c r="EW17" s="55"/>
      <c r="EX17" s="55">
        <v>1</v>
      </c>
      <c r="EY17" s="55"/>
      <c r="EZ17" s="55"/>
      <c r="FA17" s="55">
        <v>1</v>
      </c>
      <c r="FB17" s="55"/>
      <c r="FC17" s="55"/>
      <c r="FD17" s="55">
        <v>1</v>
      </c>
      <c r="FE17" s="55"/>
      <c r="FF17" s="55"/>
      <c r="FG17" s="55">
        <v>1</v>
      </c>
      <c r="FH17" s="55"/>
      <c r="FI17" s="55"/>
      <c r="FJ17" s="55">
        <v>1</v>
      </c>
      <c r="FK17" s="55"/>
      <c r="FL17" s="55"/>
      <c r="FM17" s="55">
        <v>1</v>
      </c>
      <c r="FN17" s="55"/>
      <c r="FO17" s="55"/>
      <c r="FP17" s="55">
        <v>1</v>
      </c>
      <c r="FQ17" s="55"/>
      <c r="FR17" s="55"/>
      <c r="FS17" s="55">
        <v>1</v>
      </c>
      <c r="FT17" s="55"/>
      <c r="FU17" s="55"/>
      <c r="FV17" s="55">
        <v>1</v>
      </c>
      <c r="FW17" s="55"/>
      <c r="FX17" s="55"/>
      <c r="FY17" s="55">
        <v>1</v>
      </c>
      <c r="FZ17" s="55"/>
      <c r="GA17" s="55"/>
      <c r="GB17" s="55">
        <v>1</v>
      </c>
      <c r="GC17" s="55"/>
      <c r="GD17" s="55"/>
      <c r="GE17" s="55">
        <v>1</v>
      </c>
      <c r="GF17" s="55"/>
      <c r="GG17" s="55"/>
      <c r="GH17" s="55">
        <v>1</v>
      </c>
      <c r="GI17" s="55"/>
      <c r="GJ17" s="55"/>
      <c r="GK17" s="55">
        <v>1</v>
      </c>
      <c r="GL17" s="55"/>
      <c r="GM17" s="55"/>
      <c r="GN17" s="55">
        <v>1</v>
      </c>
      <c r="GO17" s="55"/>
      <c r="GP17" s="55"/>
      <c r="GQ17" s="55">
        <v>1</v>
      </c>
      <c r="GR17" s="55"/>
      <c r="GS17" s="55"/>
      <c r="GT17" s="55">
        <v>1</v>
      </c>
      <c r="GU17" s="55"/>
      <c r="GV17" s="55"/>
      <c r="GW17" s="55">
        <v>1</v>
      </c>
      <c r="GX17" s="55"/>
      <c r="GY17" s="55"/>
      <c r="GZ17" s="55">
        <v>1</v>
      </c>
      <c r="HA17" s="55"/>
      <c r="HB17" s="55"/>
      <c r="HC17" s="55">
        <v>1</v>
      </c>
      <c r="HD17" s="55"/>
      <c r="HE17" s="55"/>
      <c r="HF17" s="55">
        <v>1</v>
      </c>
      <c r="HG17" s="55"/>
      <c r="HH17" s="55"/>
      <c r="HI17" s="55">
        <v>1</v>
      </c>
      <c r="HJ17" s="55"/>
      <c r="HK17" s="55"/>
      <c r="HL17" s="55">
        <v>1</v>
      </c>
      <c r="HM17" s="55"/>
      <c r="HN17" s="55"/>
      <c r="HO17" s="55">
        <v>1</v>
      </c>
      <c r="HP17" s="55"/>
      <c r="HQ17" s="55"/>
      <c r="HR17" s="55">
        <v>1</v>
      </c>
      <c r="HS17" s="55"/>
      <c r="HT17" s="55"/>
      <c r="HU17" s="55">
        <v>1</v>
      </c>
      <c r="HV17" s="55"/>
      <c r="HW17" s="55"/>
      <c r="HX17" s="55">
        <v>1</v>
      </c>
      <c r="HY17" s="55"/>
      <c r="HZ17" s="55"/>
      <c r="IA17" s="55">
        <v>1</v>
      </c>
      <c r="IB17" s="55"/>
      <c r="IC17" s="55"/>
      <c r="ID17" s="55">
        <v>1</v>
      </c>
      <c r="IE17" s="55"/>
      <c r="IF17" s="55"/>
      <c r="IG17" s="55">
        <v>1</v>
      </c>
      <c r="IH17" s="55"/>
      <c r="II17" s="55"/>
      <c r="IJ17" s="55">
        <v>1</v>
      </c>
      <c r="IK17" s="55"/>
      <c r="IL17" s="55"/>
      <c r="IM17" s="55">
        <v>1</v>
      </c>
      <c r="IN17" s="55"/>
      <c r="IO17" s="55"/>
      <c r="IP17" s="55">
        <v>1</v>
      </c>
      <c r="IQ17" s="55"/>
      <c r="IR17" s="55"/>
      <c r="IS17" s="55">
        <v>1</v>
      </c>
      <c r="IT17" s="55"/>
      <c r="IU17" s="55"/>
      <c r="IV17" s="55">
        <v>1</v>
      </c>
      <c r="IW17" s="55"/>
      <c r="IX17" s="55"/>
      <c r="IY17" s="55">
        <v>1</v>
      </c>
      <c r="IZ17" s="55"/>
      <c r="JA17" s="55"/>
      <c r="JB17" s="55">
        <v>1</v>
      </c>
      <c r="JC17" s="55"/>
      <c r="JD17" s="55"/>
      <c r="JE17" s="55">
        <v>1</v>
      </c>
      <c r="JF17" s="55"/>
      <c r="JG17" s="55"/>
      <c r="JH17" s="55">
        <v>1</v>
      </c>
      <c r="JI17" s="55"/>
      <c r="JJ17" s="55"/>
      <c r="JK17" s="55">
        <v>1</v>
      </c>
      <c r="JL17" s="55"/>
      <c r="JM17" s="55"/>
      <c r="JN17" s="55">
        <v>1</v>
      </c>
      <c r="JO17" s="55"/>
      <c r="JP17" s="55"/>
      <c r="JQ17" s="55">
        <v>1</v>
      </c>
      <c r="JR17" s="55"/>
      <c r="JS17" s="55"/>
      <c r="JT17" s="55">
        <v>1</v>
      </c>
      <c r="JU17" s="55"/>
      <c r="JV17" s="55"/>
      <c r="JW17" s="55">
        <v>1</v>
      </c>
      <c r="JX17" s="55"/>
      <c r="JY17" s="55"/>
      <c r="JZ17" s="55">
        <v>1</v>
      </c>
      <c r="KA17" s="55"/>
      <c r="KB17" s="55"/>
      <c r="KC17" s="55">
        <v>1</v>
      </c>
      <c r="KD17" s="55"/>
      <c r="KE17" s="55"/>
      <c r="KF17" s="55">
        <v>1</v>
      </c>
      <c r="KG17" s="55"/>
      <c r="KH17" s="55"/>
      <c r="KI17" s="55">
        <v>1</v>
      </c>
      <c r="KJ17" s="55"/>
      <c r="KK17" s="55"/>
      <c r="KL17" s="55">
        <v>1</v>
      </c>
      <c r="KM17" s="55"/>
      <c r="KN17" s="55"/>
      <c r="KO17" s="55">
        <v>1</v>
      </c>
      <c r="KP17" s="55"/>
      <c r="KQ17" s="55"/>
      <c r="KR17" s="55">
        <v>1</v>
      </c>
      <c r="KS17" s="55"/>
      <c r="KT17" s="55"/>
      <c r="KU17" s="55">
        <v>1</v>
      </c>
      <c r="KV17" s="55"/>
      <c r="KW17" s="55"/>
      <c r="KX17" s="55">
        <v>1</v>
      </c>
      <c r="KY17" s="55"/>
      <c r="KZ17" s="55"/>
      <c r="LA17" s="55">
        <v>1</v>
      </c>
      <c r="LB17" s="55"/>
      <c r="LC17" s="55"/>
      <c r="LD17" s="55">
        <v>1</v>
      </c>
      <c r="LE17" s="55"/>
    </row>
    <row r="18" spans="1:317" ht="15.75" x14ac:dyDescent="0.25">
      <c r="A18" s="2">
        <v>5</v>
      </c>
      <c r="B18" s="1" t="s">
        <v>2240</v>
      </c>
      <c r="C18" s="9"/>
      <c r="D18" s="9">
        <v>1</v>
      </c>
      <c r="E18" s="9"/>
      <c r="F18" s="55"/>
      <c r="G18" s="55">
        <v>1</v>
      </c>
      <c r="H18" s="55"/>
      <c r="I18" s="55"/>
      <c r="J18" s="55">
        <v>1</v>
      </c>
      <c r="K18" s="55"/>
      <c r="L18" s="55"/>
      <c r="M18" s="55">
        <v>1</v>
      </c>
      <c r="N18" s="55"/>
      <c r="O18" s="55"/>
      <c r="P18" s="55">
        <v>1</v>
      </c>
      <c r="Q18" s="55"/>
      <c r="R18" s="55"/>
      <c r="S18" s="55">
        <v>1</v>
      </c>
      <c r="T18" s="55"/>
      <c r="U18" s="55"/>
      <c r="V18" s="55">
        <v>1</v>
      </c>
      <c r="W18" s="55"/>
      <c r="X18" s="55"/>
      <c r="Y18" s="55">
        <v>1</v>
      </c>
      <c r="Z18" s="55"/>
      <c r="AA18" s="55"/>
      <c r="AB18" s="55">
        <v>1</v>
      </c>
      <c r="AC18" s="55"/>
      <c r="AD18" s="55"/>
      <c r="AE18" s="55">
        <v>1</v>
      </c>
      <c r="AF18" s="55"/>
      <c r="AG18" s="55"/>
      <c r="AH18" s="55">
        <v>1</v>
      </c>
      <c r="AI18" s="55"/>
      <c r="AJ18" s="55"/>
      <c r="AK18" s="55">
        <v>1</v>
      </c>
      <c r="AL18" s="55"/>
      <c r="AM18" s="55"/>
      <c r="AN18" s="55">
        <v>1</v>
      </c>
      <c r="AO18" s="55"/>
      <c r="AP18" s="55"/>
      <c r="AQ18" s="55">
        <v>1</v>
      </c>
      <c r="AR18" s="55"/>
      <c r="AS18" s="55"/>
      <c r="AT18" s="55">
        <v>1</v>
      </c>
      <c r="AU18" s="55"/>
      <c r="AV18" s="55"/>
      <c r="AW18" s="55">
        <v>1</v>
      </c>
      <c r="AX18" s="55"/>
      <c r="AY18" s="55"/>
      <c r="AZ18" s="55">
        <v>1</v>
      </c>
      <c r="BA18" s="55"/>
      <c r="BB18" s="55"/>
      <c r="BC18" s="55">
        <v>1</v>
      </c>
      <c r="BD18" s="55"/>
      <c r="BE18" s="55"/>
      <c r="BF18" s="55">
        <v>1</v>
      </c>
      <c r="BG18" s="55"/>
      <c r="BH18" s="55"/>
      <c r="BI18" s="55">
        <v>1</v>
      </c>
      <c r="BJ18" s="55"/>
      <c r="BK18" s="55"/>
      <c r="BL18" s="55">
        <v>1</v>
      </c>
      <c r="BM18" s="55"/>
      <c r="BN18" s="55"/>
      <c r="BO18" s="55">
        <v>1</v>
      </c>
      <c r="BP18" s="55"/>
      <c r="BQ18" s="55"/>
      <c r="BR18" s="55">
        <v>1</v>
      </c>
      <c r="BS18" s="55"/>
      <c r="BT18" s="55"/>
      <c r="BU18" s="55">
        <v>1</v>
      </c>
      <c r="BV18" s="55"/>
      <c r="BW18" s="55"/>
      <c r="BX18" s="55">
        <v>1</v>
      </c>
      <c r="BY18" s="55"/>
      <c r="BZ18" s="55"/>
      <c r="CA18" s="55">
        <v>1</v>
      </c>
      <c r="CB18" s="55"/>
      <c r="CC18" s="55"/>
      <c r="CD18" s="55">
        <v>1</v>
      </c>
      <c r="CE18" s="55"/>
      <c r="CF18" s="55"/>
      <c r="CG18" s="55">
        <v>1</v>
      </c>
      <c r="CH18" s="55"/>
      <c r="CI18" s="55"/>
      <c r="CJ18" s="55">
        <v>1</v>
      </c>
      <c r="CK18" s="55"/>
      <c r="CL18" s="55"/>
      <c r="CM18" s="55">
        <v>1</v>
      </c>
      <c r="CN18" s="55"/>
      <c r="CO18" s="55"/>
      <c r="CP18" s="55">
        <v>1</v>
      </c>
      <c r="CQ18" s="55"/>
      <c r="CR18" s="55"/>
      <c r="CS18" s="55">
        <v>1</v>
      </c>
      <c r="CT18" s="55"/>
      <c r="CU18" s="55"/>
      <c r="CV18" s="55">
        <v>1</v>
      </c>
      <c r="CW18" s="55"/>
      <c r="CX18" s="55"/>
      <c r="CY18" s="55">
        <v>1</v>
      </c>
      <c r="CZ18" s="55"/>
      <c r="DA18" s="55"/>
      <c r="DB18" s="55">
        <v>1</v>
      </c>
      <c r="DC18" s="55"/>
      <c r="DD18" s="55"/>
      <c r="DE18" s="55">
        <v>1</v>
      </c>
      <c r="DF18" s="55"/>
      <c r="DG18" s="55"/>
      <c r="DH18" s="55">
        <v>1</v>
      </c>
      <c r="DI18" s="55"/>
      <c r="DJ18" s="55"/>
      <c r="DK18" s="55">
        <v>1</v>
      </c>
      <c r="DL18" s="55"/>
      <c r="DM18" s="55"/>
      <c r="DN18" s="55">
        <v>1</v>
      </c>
      <c r="DO18" s="55"/>
      <c r="DP18" s="55"/>
      <c r="DQ18" s="55">
        <v>1</v>
      </c>
      <c r="DR18" s="55"/>
      <c r="DS18" s="55"/>
      <c r="DT18" s="55">
        <v>1</v>
      </c>
      <c r="DU18" s="55"/>
      <c r="DV18" s="55"/>
      <c r="DW18" s="55">
        <v>1</v>
      </c>
      <c r="DX18" s="55"/>
      <c r="DY18" s="55"/>
      <c r="DZ18" s="55">
        <v>1</v>
      </c>
      <c r="EA18" s="55"/>
      <c r="EB18" s="55"/>
      <c r="EC18" s="55">
        <v>1</v>
      </c>
      <c r="ED18" s="55"/>
      <c r="EE18" s="55"/>
      <c r="EF18" s="55">
        <v>1</v>
      </c>
      <c r="EG18" s="55"/>
      <c r="EH18" s="55"/>
      <c r="EI18" s="55">
        <v>1</v>
      </c>
      <c r="EJ18" s="55"/>
      <c r="EK18" s="55"/>
      <c r="EL18" s="55">
        <v>1</v>
      </c>
      <c r="EM18" s="55"/>
      <c r="EN18" s="55"/>
      <c r="EO18" s="55">
        <v>1</v>
      </c>
      <c r="EP18" s="55"/>
      <c r="EQ18" s="55"/>
      <c r="ER18" s="55">
        <v>1</v>
      </c>
      <c r="ES18" s="55"/>
      <c r="ET18" s="55"/>
      <c r="EU18" s="55">
        <v>1</v>
      </c>
      <c r="EV18" s="55"/>
      <c r="EW18" s="55"/>
      <c r="EX18" s="55">
        <v>1</v>
      </c>
      <c r="EY18" s="55"/>
      <c r="EZ18" s="55"/>
      <c r="FA18" s="55">
        <v>1</v>
      </c>
      <c r="FB18" s="55"/>
      <c r="FC18" s="55"/>
      <c r="FD18" s="55">
        <v>1</v>
      </c>
      <c r="FE18" s="55"/>
      <c r="FF18" s="55"/>
      <c r="FG18" s="55">
        <v>1</v>
      </c>
      <c r="FH18" s="55"/>
      <c r="FI18" s="55"/>
      <c r="FJ18" s="55">
        <v>1</v>
      </c>
      <c r="FK18" s="55"/>
      <c r="FL18" s="55"/>
      <c r="FM18" s="55">
        <v>1</v>
      </c>
      <c r="FN18" s="55"/>
      <c r="FO18" s="55"/>
      <c r="FP18" s="55">
        <v>1</v>
      </c>
      <c r="FQ18" s="55"/>
      <c r="FR18" s="55"/>
      <c r="FS18" s="55">
        <v>1</v>
      </c>
      <c r="FT18" s="55"/>
      <c r="FU18" s="55"/>
      <c r="FV18" s="55">
        <v>1</v>
      </c>
      <c r="FW18" s="55"/>
      <c r="FX18" s="55"/>
      <c r="FY18" s="55">
        <v>1</v>
      </c>
      <c r="FZ18" s="55"/>
      <c r="GA18" s="55"/>
      <c r="GB18" s="55">
        <v>1</v>
      </c>
      <c r="GC18" s="55"/>
      <c r="GD18" s="55"/>
      <c r="GE18" s="55">
        <v>1</v>
      </c>
      <c r="GF18" s="55"/>
      <c r="GG18" s="55"/>
      <c r="GH18" s="55">
        <v>1</v>
      </c>
      <c r="GI18" s="55"/>
      <c r="GJ18" s="55"/>
      <c r="GK18" s="55">
        <v>1</v>
      </c>
      <c r="GL18" s="55"/>
      <c r="GM18" s="55"/>
      <c r="GN18" s="55">
        <v>1</v>
      </c>
      <c r="GO18" s="55"/>
      <c r="GP18" s="55"/>
      <c r="GQ18" s="55">
        <v>1</v>
      </c>
      <c r="GR18" s="55"/>
      <c r="GS18" s="55"/>
      <c r="GT18" s="55">
        <v>1</v>
      </c>
      <c r="GU18" s="55"/>
      <c r="GV18" s="55"/>
      <c r="GW18" s="55">
        <v>1</v>
      </c>
      <c r="GX18" s="55"/>
      <c r="GY18" s="55"/>
      <c r="GZ18" s="55">
        <v>1</v>
      </c>
      <c r="HA18" s="55"/>
      <c r="HB18" s="55"/>
      <c r="HC18" s="55">
        <v>1</v>
      </c>
      <c r="HD18" s="55"/>
      <c r="HE18" s="55"/>
      <c r="HF18" s="55">
        <v>1</v>
      </c>
      <c r="HG18" s="55"/>
      <c r="HH18" s="55"/>
      <c r="HI18" s="55">
        <v>1</v>
      </c>
      <c r="HJ18" s="55"/>
      <c r="HK18" s="55"/>
      <c r="HL18" s="55">
        <v>1</v>
      </c>
      <c r="HM18" s="55"/>
      <c r="HN18" s="55"/>
      <c r="HO18" s="55">
        <v>1</v>
      </c>
      <c r="HP18" s="55"/>
      <c r="HQ18" s="55"/>
      <c r="HR18" s="55">
        <v>1</v>
      </c>
      <c r="HS18" s="55"/>
      <c r="HT18" s="55"/>
      <c r="HU18" s="55">
        <v>1</v>
      </c>
      <c r="HV18" s="55"/>
      <c r="HW18" s="55"/>
      <c r="HX18" s="55">
        <v>1</v>
      </c>
      <c r="HY18" s="55"/>
      <c r="HZ18" s="55"/>
      <c r="IA18" s="55">
        <v>1</v>
      </c>
      <c r="IB18" s="55"/>
      <c r="IC18" s="55"/>
      <c r="ID18" s="55">
        <v>1</v>
      </c>
      <c r="IE18" s="55"/>
      <c r="IF18" s="55"/>
      <c r="IG18" s="55">
        <v>1</v>
      </c>
      <c r="IH18" s="55"/>
      <c r="II18" s="55"/>
      <c r="IJ18" s="55">
        <v>1</v>
      </c>
      <c r="IK18" s="55"/>
      <c r="IL18" s="55"/>
      <c r="IM18" s="55">
        <v>1</v>
      </c>
      <c r="IN18" s="55"/>
      <c r="IO18" s="55"/>
      <c r="IP18" s="55">
        <v>1</v>
      </c>
      <c r="IQ18" s="55"/>
      <c r="IR18" s="55"/>
      <c r="IS18" s="55">
        <v>1</v>
      </c>
      <c r="IT18" s="55"/>
      <c r="IU18" s="55"/>
      <c r="IV18" s="55">
        <v>1</v>
      </c>
      <c r="IW18" s="55"/>
      <c r="IX18" s="55"/>
      <c r="IY18" s="55">
        <v>1</v>
      </c>
      <c r="IZ18" s="55"/>
      <c r="JA18" s="55"/>
      <c r="JB18" s="55">
        <v>1</v>
      </c>
      <c r="JC18" s="55"/>
      <c r="JD18" s="55"/>
      <c r="JE18" s="55">
        <v>1</v>
      </c>
      <c r="JF18" s="55"/>
      <c r="JG18" s="55"/>
      <c r="JH18" s="55">
        <v>1</v>
      </c>
      <c r="JI18" s="55"/>
      <c r="JJ18" s="55"/>
      <c r="JK18" s="55">
        <v>1</v>
      </c>
      <c r="JL18" s="55"/>
      <c r="JM18" s="55"/>
      <c r="JN18" s="55">
        <v>1</v>
      </c>
      <c r="JO18" s="55"/>
      <c r="JP18" s="55"/>
      <c r="JQ18" s="55">
        <v>1</v>
      </c>
      <c r="JR18" s="55"/>
      <c r="JS18" s="55"/>
      <c r="JT18" s="55">
        <v>1</v>
      </c>
      <c r="JU18" s="55"/>
      <c r="JV18" s="55"/>
      <c r="JW18" s="55">
        <v>1</v>
      </c>
      <c r="JX18" s="55"/>
      <c r="JY18" s="55"/>
      <c r="JZ18" s="55">
        <v>1</v>
      </c>
      <c r="KA18" s="55"/>
      <c r="KB18" s="55"/>
      <c r="KC18" s="55">
        <v>1</v>
      </c>
      <c r="KD18" s="55"/>
      <c r="KE18" s="55"/>
      <c r="KF18" s="55">
        <v>1</v>
      </c>
      <c r="KG18" s="55"/>
      <c r="KH18" s="55"/>
      <c r="KI18" s="55">
        <v>1</v>
      </c>
      <c r="KJ18" s="55"/>
      <c r="KK18" s="55"/>
      <c r="KL18" s="55">
        <v>1</v>
      </c>
      <c r="KM18" s="55"/>
      <c r="KN18" s="55"/>
      <c r="KO18" s="55">
        <v>1</v>
      </c>
      <c r="KP18" s="55"/>
      <c r="KQ18" s="55"/>
      <c r="KR18" s="55">
        <v>1</v>
      </c>
      <c r="KS18" s="55"/>
      <c r="KT18" s="55"/>
      <c r="KU18" s="55">
        <v>1</v>
      </c>
      <c r="KV18" s="55"/>
      <c r="KW18" s="55"/>
      <c r="KX18" s="55">
        <v>1</v>
      </c>
      <c r="KY18" s="55"/>
      <c r="KZ18" s="55"/>
      <c r="LA18" s="55">
        <v>1</v>
      </c>
      <c r="LB18" s="55"/>
      <c r="LC18" s="55"/>
      <c r="LD18" s="55">
        <v>1</v>
      </c>
      <c r="LE18" s="55"/>
    </row>
    <row r="19" spans="1:317" ht="15.75" x14ac:dyDescent="0.25">
      <c r="A19" s="2">
        <v>6</v>
      </c>
      <c r="B19" s="1" t="s">
        <v>2239</v>
      </c>
      <c r="C19" s="9"/>
      <c r="D19" s="9">
        <v>1</v>
      </c>
      <c r="E19" s="9"/>
      <c r="F19" s="55"/>
      <c r="G19" s="55">
        <v>1</v>
      </c>
      <c r="H19" s="55"/>
      <c r="I19" s="55"/>
      <c r="J19" s="55">
        <v>1</v>
      </c>
      <c r="K19" s="55"/>
      <c r="L19" s="55"/>
      <c r="M19" s="55">
        <v>1</v>
      </c>
      <c r="N19" s="55"/>
      <c r="O19" s="55"/>
      <c r="P19" s="55">
        <v>1</v>
      </c>
      <c r="Q19" s="55"/>
      <c r="R19" s="55"/>
      <c r="S19" s="55">
        <v>1</v>
      </c>
      <c r="T19" s="55"/>
      <c r="U19" s="55"/>
      <c r="V19" s="55">
        <v>1</v>
      </c>
      <c r="W19" s="55"/>
      <c r="X19" s="55"/>
      <c r="Y19" s="55">
        <v>1</v>
      </c>
      <c r="Z19" s="55"/>
      <c r="AA19" s="55"/>
      <c r="AB19" s="55">
        <v>1</v>
      </c>
      <c r="AC19" s="55"/>
      <c r="AD19" s="55"/>
      <c r="AE19" s="55">
        <v>1</v>
      </c>
      <c r="AF19" s="55"/>
      <c r="AG19" s="55"/>
      <c r="AH19" s="55">
        <v>1</v>
      </c>
      <c r="AI19" s="55"/>
      <c r="AJ19" s="55"/>
      <c r="AK19" s="55">
        <v>1</v>
      </c>
      <c r="AL19" s="55"/>
      <c r="AM19" s="55"/>
      <c r="AN19" s="55">
        <v>1</v>
      </c>
      <c r="AO19" s="55"/>
      <c r="AP19" s="55"/>
      <c r="AQ19" s="55">
        <v>1</v>
      </c>
      <c r="AR19" s="55"/>
      <c r="AS19" s="55"/>
      <c r="AT19" s="55">
        <v>1</v>
      </c>
      <c r="AU19" s="55"/>
      <c r="AV19" s="55"/>
      <c r="AW19" s="55">
        <v>1</v>
      </c>
      <c r="AX19" s="55"/>
      <c r="AY19" s="55"/>
      <c r="AZ19" s="55">
        <v>1</v>
      </c>
      <c r="BA19" s="55"/>
      <c r="BB19" s="55"/>
      <c r="BC19" s="55">
        <v>1</v>
      </c>
      <c r="BD19" s="55"/>
      <c r="BE19" s="55"/>
      <c r="BF19" s="55">
        <v>1</v>
      </c>
      <c r="BG19" s="55"/>
      <c r="BH19" s="55"/>
      <c r="BI19" s="55">
        <v>1</v>
      </c>
      <c r="BJ19" s="55"/>
      <c r="BK19" s="55"/>
      <c r="BL19" s="55">
        <v>1</v>
      </c>
      <c r="BM19" s="55"/>
      <c r="BN19" s="55"/>
      <c r="BO19" s="55">
        <v>1</v>
      </c>
      <c r="BP19" s="55"/>
      <c r="BQ19" s="55"/>
      <c r="BR19" s="55">
        <v>1</v>
      </c>
      <c r="BS19" s="55"/>
      <c r="BT19" s="55"/>
      <c r="BU19" s="55">
        <v>1</v>
      </c>
      <c r="BV19" s="55"/>
      <c r="BW19" s="55"/>
      <c r="BX19" s="55">
        <v>1</v>
      </c>
      <c r="BY19" s="55"/>
      <c r="BZ19" s="55"/>
      <c r="CA19" s="55">
        <v>1</v>
      </c>
      <c r="CB19" s="55"/>
      <c r="CC19" s="55"/>
      <c r="CD19" s="55">
        <v>1</v>
      </c>
      <c r="CE19" s="55"/>
      <c r="CF19" s="55"/>
      <c r="CG19" s="55">
        <v>1</v>
      </c>
      <c r="CH19" s="55"/>
      <c r="CI19" s="55"/>
      <c r="CJ19" s="55">
        <v>1</v>
      </c>
      <c r="CK19" s="55"/>
      <c r="CL19" s="55"/>
      <c r="CM19" s="55">
        <v>1</v>
      </c>
      <c r="CN19" s="55"/>
      <c r="CO19" s="55"/>
      <c r="CP19" s="55">
        <v>1</v>
      </c>
      <c r="CQ19" s="55"/>
      <c r="CR19" s="55"/>
      <c r="CS19" s="55">
        <v>1</v>
      </c>
      <c r="CT19" s="55"/>
      <c r="CU19" s="55"/>
      <c r="CV19" s="55">
        <v>1</v>
      </c>
      <c r="CW19" s="55"/>
      <c r="CX19" s="55"/>
      <c r="CY19" s="55">
        <v>1</v>
      </c>
      <c r="CZ19" s="55"/>
      <c r="DA19" s="55"/>
      <c r="DB19" s="55">
        <v>1</v>
      </c>
      <c r="DC19" s="55"/>
      <c r="DD19" s="55"/>
      <c r="DE19" s="55">
        <v>1</v>
      </c>
      <c r="DF19" s="55"/>
      <c r="DG19" s="55"/>
      <c r="DH19" s="55">
        <v>1</v>
      </c>
      <c r="DI19" s="55"/>
      <c r="DJ19" s="55"/>
      <c r="DK19" s="55">
        <v>1</v>
      </c>
      <c r="DL19" s="55"/>
      <c r="DM19" s="55"/>
      <c r="DN19" s="55">
        <v>1</v>
      </c>
      <c r="DO19" s="55"/>
      <c r="DP19" s="55"/>
      <c r="DQ19" s="55">
        <v>1</v>
      </c>
      <c r="DR19" s="55"/>
      <c r="DS19" s="55"/>
      <c r="DT19" s="55">
        <v>1</v>
      </c>
      <c r="DU19" s="55"/>
      <c r="DV19" s="55"/>
      <c r="DW19" s="55">
        <v>1</v>
      </c>
      <c r="DX19" s="55"/>
      <c r="DY19" s="55"/>
      <c r="DZ19" s="55">
        <v>1</v>
      </c>
      <c r="EA19" s="55"/>
      <c r="EB19" s="55"/>
      <c r="EC19" s="55">
        <v>1</v>
      </c>
      <c r="ED19" s="55"/>
      <c r="EE19" s="55"/>
      <c r="EF19" s="55">
        <v>1</v>
      </c>
      <c r="EG19" s="55"/>
      <c r="EH19" s="55"/>
      <c r="EI19" s="55">
        <v>1</v>
      </c>
      <c r="EJ19" s="55"/>
      <c r="EK19" s="55"/>
      <c r="EL19" s="55">
        <v>1</v>
      </c>
      <c r="EM19" s="55"/>
      <c r="EN19" s="55"/>
      <c r="EO19" s="55">
        <v>1</v>
      </c>
      <c r="EP19" s="55"/>
      <c r="EQ19" s="55"/>
      <c r="ER19" s="55">
        <v>1</v>
      </c>
      <c r="ES19" s="55"/>
      <c r="ET19" s="55"/>
      <c r="EU19" s="55">
        <v>1</v>
      </c>
      <c r="EV19" s="55"/>
      <c r="EW19" s="55"/>
      <c r="EX19" s="55">
        <v>1</v>
      </c>
      <c r="EY19" s="55"/>
      <c r="EZ19" s="55"/>
      <c r="FA19" s="55">
        <v>1</v>
      </c>
      <c r="FB19" s="55"/>
      <c r="FC19" s="55"/>
      <c r="FD19" s="55">
        <v>1</v>
      </c>
      <c r="FE19" s="55"/>
      <c r="FF19" s="55"/>
      <c r="FG19" s="55">
        <v>1</v>
      </c>
      <c r="FH19" s="55"/>
      <c r="FI19" s="55"/>
      <c r="FJ19" s="55">
        <v>1</v>
      </c>
      <c r="FK19" s="55"/>
      <c r="FL19" s="55"/>
      <c r="FM19" s="55">
        <v>1</v>
      </c>
      <c r="FN19" s="55"/>
      <c r="FO19" s="55"/>
      <c r="FP19" s="55">
        <v>1</v>
      </c>
      <c r="FQ19" s="55"/>
      <c r="FR19" s="55"/>
      <c r="FS19" s="55">
        <v>1</v>
      </c>
      <c r="FT19" s="55"/>
      <c r="FU19" s="55"/>
      <c r="FV19" s="55">
        <v>1</v>
      </c>
      <c r="FW19" s="55"/>
      <c r="FX19" s="55"/>
      <c r="FY19" s="55">
        <v>1</v>
      </c>
      <c r="FZ19" s="55"/>
      <c r="GA19" s="55"/>
      <c r="GB19" s="55">
        <v>1</v>
      </c>
      <c r="GC19" s="55"/>
      <c r="GD19" s="55"/>
      <c r="GE19" s="55">
        <v>1</v>
      </c>
      <c r="GF19" s="55"/>
      <c r="GG19" s="55"/>
      <c r="GH19" s="55">
        <v>1</v>
      </c>
      <c r="GI19" s="55"/>
      <c r="GJ19" s="55"/>
      <c r="GK19" s="55">
        <v>1</v>
      </c>
      <c r="GL19" s="55"/>
      <c r="GM19" s="55"/>
      <c r="GN19" s="55">
        <v>1</v>
      </c>
      <c r="GO19" s="55"/>
      <c r="GP19" s="55"/>
      <c r="GQ19" s="55">
        <v>1</v>
      </c>
      <c r="GR19" s="55"/>
      <c r="GS19" s="55"/>
      <c r="GT19" s="55">
        <v>1</v>
      </c>
      <c r="GU19" s="55"/>
      <c r="GV19" s="55"/>
      <c r="GW19" s="55">
        <v>1</v>
      </c>
      <c r="GX19" s="55"/>
      <c r="GY19" s="55"/>
      <c r="GZ19" s="55">
        <v>1</v>
      </c>
      <c r="HA19" s="55"/>
      <c r="HB19" s="55"/>
      <c r="HC19" s="55">
        <v>1</v>
      </c>
      <c r="HD19" s="55"/>
      <c r="HE19" s="55"/>
      <c r="HF19" s="55">
        <v>1</v>
      </c>
      <c r="HG19" s="55"/>
      <c r="HH19" s="55"/>
      <c r="HI19" s="55">
        <v>1</v>
      </c>
      <c r="HJ19" s="55"/>
      <c r="HK19" s="55"/>
      <c r="HL19" s="55">
        <v>1</v>
      </c>
      <c r="HM19" s="55"/>
      <c r="HN19" s="55"/>
      <c r="HO19" s="55">
        <v>1</v>
      </c>
      <c r="HP19" s="55"/>
      <c r="HQ19" s="55"/>
      <c r="HR19" s="55">
        <v>1</v>
      </c>
      <c r="HS19" s="55"/>
      <c r="HT19" s="55"/>
      <c r="HU19" s="55">
        <v>1</v>
      </c>
      <c r="HV19" s="55"/>
      <c r="HW19" s="55"/>
      <c r="HX19" s="55">
        <v>1</v>
      </c>
      <c r="HY19" s="55"/>
      <c r="HZ19" s="55"/>
      <c r="IA19" s="55">
        <v>1</v>
      </c>
      <c r="IB19" s="55"/>
      <c r="IC19" s="55"/>
      <c r="ID19" s="55">
        <v>1</v>
      </c>
      <c r="IE19" s="55"/>
      <c r="IF19" s="55"/>
      <c r="IG19" s="55">
        <v>1</v>
      </c>
      <c r="IH19" s="55"/>
      <c r="II19" s="55"/>
      <c r="IJ19" s="55">
        <v>1</v>
      </c>
      <c r="IK19" s="55"/>
      <c r="IL19" s="55"/>
      <c r="IM19" s="55">
        <v>1</v>
      </c>
      <c r="IN19" s="55"/>
      <c r="IO19" s="55"/>
      <c r="IP19" s="55">
        <v>1</v>
      </c>
      <c r="IQ19" s="55"/>
      <c r="IR19" s="55"/>
      <c r="IS19" s="55">
        <v>1</v>
      </c>
      <c r="IT19" s="55"/>
      <c r="IU19" s="55"/>
      <c r="IV19" s="55">
        <v>1</v>
      </c>
      <c r="IW19" s="55"/>
      <c r="IX19" s="55"/>
      <c r="IY19" s="55">
        <v>1</v>
      </c>
      <c r="IZ19" s="55"/>
      <c r="JA19" s="55"/>
      <c r="JB19" s="55">
        <v>1</v>
      </c>
      <c r="JC19" s="55"/>
      <c r="JD19" s="55"/>
      <c r="JE19" s="55">
        <v>1</v>
      </c>
      <c r="JF19" s="55"/>
      <c r="JG19" s="55"/>
      <c r="JH19" s="55">
        <v>1</v>
      </c>
      <c r="JI19" s="55"/>
      <c r="JJ19" s="55"/>
      <c r="JK19" s="55">
        <v>1</v>
      </c>
      <c r="JL19" s="55"/>
      <c r="JM19" s="55"/>
      <c r="JN19" s="55">
        <v>1</v>
      </c>
      <c r="JO19" s="55"/>
      <c r="JP19" s="55"/>
      <c r="JQ19" s="55">
        <v>1</v>
      </c>
      <c r="JR19" s="55"/>
      <c r="JS19" s="55"/>
      <c r="JT19" s="55">
        <v>1</v>
      </c>
      <c r="JU19" s="55"/>
      <c r="JV19" s="55"/>
      <c r="JW19" s="55">
        <v>1</v>
      </c>
      <c r="JX19" s="55"/>
      <c r="JY19" s="55"/>
      <c r="JZ19" s="55">
        <v>1</v>
      </c>
      <c r="KA19" s="55"/>
      <c r="KB19" s="55"/>
      <c r="KC19" s="55">
        <v>1</v>
      </c>
      <c r="KD19" s="55"/>
      <c r="KE19" s="55"/>
      <c r="KF19" s="55">
        <v>1</v>
      </c>
      <c r="KG19" s="55"/>
      <c r="KH19" s="55"/>
      <c r="KI19" s="55">
        <v>1</v>
      </c>
      <c r="KJ19" s="55"/>
      <c r="KK19" s="55"/>
      <c r="KL19" s="55">
        <v>1</v>
      </c>
      <c r="KM19" s="55"/>
      <c r="KN19" s="55"/>
      <c r="KO19" s="55">
        <v>1</v>
      </c>
      <c r="KP19" s="55"/>
      <c r="KQ19" s="55"/>
      <c r="KR19" s="55">
        <v>1</v>
      </c>
      <c r="KS19" s="55"/>
      <c r="KT19" s="55"/>
      <c r="KU19" s="55">
        <v>1</v>
      </c>
      <c r="KV19" s="55"/>
      <c r="KW19" s="55"/>
      <c r="KX19" s="55">
        <v>1</v>
      </c>
      <c r="KY19" s="55"/>
      <c r="KZ19" s="55"/>
      <c r="LA19" s="55">
        <v>1</v>
      </c>
      <c r="LB19" s="55"/>
      <c r="LC19" s="55"/>
      <c r="LD19" s="55">
        <v>1</v>
      </c>
      <c r="LE19" s="55"/>
    </row>
    <row r="20" spans="1:317" x14ac:dyDescent="0.25">
      <c r="A20" s="3">
        <v>7</v>
      </c>
      <c r="B20" s="4" t="s">
        <v>2238</v>
      </c>
      <c r="C20" s="3"/>
      <c r="D20" s="3">
        <v>1</v>
      </c>
      <c r="E20" s="3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54"/>
      <c r="AN20" s="54">
        <v>1</v>
      </c>
      <c r="AO20" s="54"/>
      <c r="AP20" s="54"/>
      <c r="AQ20" s="54">
        <v>1</v>
      </c>
      <c r="AR20" s="54"/>
      <c r="AS20" s="54"/>
      <c r="AT20" s="54">
        <v>1</v>
      </c>
      <c r="AU20" s="54"/>
      <c r="AV20" s="54"/>
      <c r="AW20" s="54">
        <v>1</v>
      </c>
      <c r="AX20" s="54"/>
      <c r="AY20" s="54"/>
      <c r="AZ20" s="54">
        <v>1</v>
      </c>
      <c r="BA20" s="54"/>
      <c r="BB20" s="54"/>
      <c r="BC20" s="54">
        <v>1</v>
      </c>
      <c r="BD20" s="54"/>
      <c r="BE20" s="54"/>
      <c r="BF20" s="54">
        <v>1</v>
      </c>
      <c r="BG20" s="54"/>
      <c r="BH20" s="54"/>
      <c r="BI20" s="54">
        <v>1</v>
      </c>
      <c r="BJ20" s="54"/>
      <c r="BK20" s="54"/>
      <c r="BL20" s="54">
        <v>1</v>
      </c>
      <c r="BM20" s="54"/>
      <c r="BN20" s="54"/>
      <c r="BO20" s="54">
        <v>1</v>
      </c>
      <c r="BP20" s="54"/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/>
      <c r="CY20" s="54">
        <v>1</v>
      </c>
      <c r="CZ20" s="54"/>
      <c r="DA20" s="54"/>
      <c r="DB20" s="54">
        <v>1</v>
      </c>
      <c r="DC20" s="54"/>
      <c r="DD20" s="54"/>
      <c r="DE20" s="54">
        <v>1</v>
      </c>
      <c r="DF20" s="54"/>
      <c r="DG20" s="54"/>
      <c r="DH20" s="54">
        <v>1</v>
      </c>
      <c r="DI20" s="54"/>
      <c r="DJ20" s="54"/>
      <c r="DK20" s="54">
        <v>1</v>
      </c>
      <c r="DL20" s="54"/>
      <c r="DM20" s="54"/>
      <c r="DN20" s="54">
        <v>1</v>
      </c>
      <c r="DO20" s="54"/>
      <c r="DP20" s="54"/>
      <c r="DQ20" s="54">
        <v>1</v>
      </c>
      <c r="DR20" s="54"/>
      <c r="DS20" s="54"/>
      <c r="DT20" s="54">
        <v>1</v>
      </c>
      <c r="DU20" s="54"/>
      <c r="DV20" s="54"/>
      <c r="DW20" s="54">
        <v>1</v>
      </c>
      <c r="DX20" s="54"/>
      <c r="DY20" s="54"/>
      <c r="DZ20" s="54">
        <v>1</v>
      </c>
      <c r="EA20" s="54"/>
      <c r="EB20" s="54"/>
      <c r="EC20" s="54">
        <v>1</v>
      </c>
      <c r="ED20" s="54"/>
      <c r="EE20" s="54"/>
      <c r="EF20" s="54">
        <v>1</v>
      </c>
      <c r="EG20" s="54"/>
      <c r="EH20" s="54"/>
      <c r="EI20" s="54">
        <v>1</v>
      </c>
      <c r="EJ20" s="54"/>
      <c r="EK20" s="54"/>
      <c r="EL20" s="54">
        <v>1</v>
      </c>
      <c r="EM20" s="54"/>
      <c r="EN20" s="54"/>
      <c r="EO20" s="54">
        <v>1</v>
      </c>
      <c r="EP20" s="54"/>
      <c r="EQ20" s="54"/>
      <c r="ER20" s="54">
        <v>1</v>
      </c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54"/>
      <c r="FF20" s="54"/>
      <c r="FG20" s="54">
        <v>1</v>
      </c>
      <c r="FH20" s="54"/>
      <c r="FI20" s="54"/>
      <c r="FJ20" s="54">
        <v>1</v>
      </c>
      <c r="FK20" s="54"/>
      <c r="FL20" s="54"/>
      <c r="FM20" s="54">
        <v>1</v>
      </c>
      <c r="FN20" s="54"/>
      <c r="FO20" s="54"/>
      <c r="FP20" s="54">
        <v>1</v>
      </c>
      <c r="FQ20" s="54"/>
      <c r="FR20" s="54"/>
      <c r="FS20" s="54">
        <v>1</v>
      </c>
      <c r="FT20" s="54"/>
      <c r="FU20" s="54"/>
      <c r="FV20" s="54">
        <v>1</v>
      </c>
      <c r="FW20" s="54"/>
      <c r="FX20" s="54"/>
      <c r="FY20" s="54">
        <v>1</v>
      </c>
      <c r="FZ20" s="54"/>
      <c r="GA20" s="54"/>
      <c r="GB20" s="54">
        <v>1</v>
      </c>
      <c r="GC20" s="54"/>
      <c r="GD20" s="54"/>
      <c r="GE20" s="54">
        <v>1</v>
      </c>
      <c r="GF20" s="54"/>
      <c r="GG20" s="54"/>
      <c r="GH20" s="54">
        <v>1</v>
      </c>
      <c r="GI20" s="54"/>
      <c r="GJ20" s="54"/>
      <c r="GK20" s="54">
        <v>1</v>
      </c>
      <c r="GL20" s="54"/>
      <c r="GM20" s="54"/>
      <c r="GN20" s="54">
        <v>1</v>
      </c>
      <c r="GO20" s="54"/>
      <c r="GP20" s="54"/>
      <c r="GQ20" s="54">
        <v>1</v>
      </c>
      <c r="GR20" s="54"/>
      <c r="GS20" s="54"/>
      <c r="GT20" s="54">
        <v>1</v>
      </c>
      <c r="GU20" s="54"/>
      <c r="GV20" s="54"/>
      <c r="GW20" s="54">
        <v>1</v>
      </c>
      <c r="GX20" s="54"/>
      <c r="GY20" s="54"/>
      <c r="GZ20" s="54">
        <v>1</v>
      </c>
      <c r="HA20" s="54"/>
      <c r="HB20" s="54"/>
      <c r="HC20" s="54">
        <v>1</v>
      </c>
      <c r="HD20" s="54"/>
      <c r="HE20" s="54"/>
      <c r="HF20" s="54">
        <v>1</v>
      </c>
      <c r="HG20" s="54"/>
      <c r="HH20" s="54"/>
      <c r="HI20" s="54">
        <v>1</v>
      </c>
      <c r="HJ20" s="54"/>
      <c r="HK20" s="54"/>
      <c r="HL20" s="54">
        <v>1</v>
      </c>
      <c r="HM20" s="54"/>
      <c r="HN20" s="54"/>
      <c r="HO20" s="54">
        <v>1</v>
      </c>
      <c r="HP20" s="54"/>
      <c r="HQ20" s="54"/>
      <c r="HR20" s="54">
        <v>1</v>
      </c>
      <c r="HS20" s="54"/>
      <c r="HT20" s="54"/>
      <c r="HU20" s="54">
        <v>1</v>
      </c>
      <c r="HV20" s="54"/>
      <c r="HW20" s="54"/>
      <c r="HX20" s="54">
        <v>1</v>
      </c>
      <c r="HY20" s="54"/>
      <c r="HZ20" s="54"/>
      <c r="IA20" s="54">
        <v>1</v>
      </c>
      <c r="IB20" s="54"/>
      <c r="IC20" s="54"/>
      <c r="ID20" s="54">
        <v>1</v>
      </c>
      <c r="IE20" s="54"/>
      <c r="IF20" s="54"/>
      <c r="IG20" s="54">
        <v>1</v>
      </c>
      <c r="IH20" s="54"/>
      <c r="II20" s="54"/>
      <c r="IJ20" s="54">
        <v>1</v>
      </c>
      <c r="IK20" s="54"/>
      <c r="IL20" s="54"/>
      <c r="IM20" s="54">
        <v>1</v>
      </c>
      <c r="IN20" s="54"/>
      <c r="IO20" s="54"/>
      <c r="IP20" s="54">
        <v>1</v>
      </c>
      <c r="IQ20" s="54"/>
      <c r="IR20" s="54"/>
      <c r="IS20" s="54">
        <v>1</v>
      </c>
      <c r="IT20" s="54"/>
      <c r="IU20" s="54"/>
      <c r="IV20" s="54">
        <v>1</v>
      </c>
      <c r="IW20" s="54"/>
      <c r="IX20" s="54"/>
      <c r="IY20" s="54">
        <v>1</v>
      </c>
      <c r="IZ20" s="54"/>
      <c r="JA20" s="54"/>
      <c r="JB20" s="54">
        <v>1</v>
      </c>
      <c r="JC20" s="54"/>
      <c r="JD20" s="54"/>
      <c r="JE20" s="54">
        <v>1</v>
      </c>
      <c r="JF20" s="54"/>
      <c r="JG20" s="54"/>
      <c r="JH20" s="54">
        <v>1</v>
      </c>
      <c r="JI20" s="54"/>
      <c r="JJ20" s="54"/>
      <c r="JK20" s="54">
        <v>1</v>
      </c>
      <c r="JL20" s="54"/>
      <c r="JM20" s="54"/>
      <c r="JN20" s="54">
        <v>1</v>
      </c>
      <c r="JO20" s="54"/>
      <c r="JP20" s="54"/>
      <c r="JQ20" s="54">
        <v>1</v>
      </c>
      <c r="JR20" s="54"/>
      <c r="JS20" s="54"/>
      <c r="JT20" s="54">
        <v>1</v>
      </c>
      <c r="JU20" s="54"/>
      <c r="JV20" s="54"/>
      <c r="JW20" s="54">
        <v>1</v>
      </c>
      <c r="JX20" s="54"/>
      <c r="JY20" s="54"/>
      <c r="JZ20" s="54">
        <v>1</v>
      </c>
      <c r="KA20" s="54"/>
      <c r="KB20" s="54"/>
      <c r="KC20" s="54">
        <v>1</v>
      </c>
      <c r="KD20" s="54"/>
      <c r="KE20" s="54"/>
      <c r="KF20" s="54">
        <v>1</v>
      </c>
      <c r="KG20" s="54"/>
      <c r="KH20" s="54"/>
      <c r="KI20" s="54">
        <v>1</v>
      </c>
      <c r="KJ20" s="54"/>
      <c r="KK20" s="54"/>
      <c r="KL20" s="54">
        <v>1</v>
      </c>
      <c r="KM20" s="54"/>
      <c r="KN20" s="54"/>
      <c r="KO20" s="54">
        <v>1</v>
      </c>
      <c r="KP20" s="54"/>
      <c r="KQ20" s="54"/>
      <c r="KR20" s="54">
        <v>1</v>
      </c>
      <c r="KS20" s="54"/>
      <c r="KT20" s="54"/>
      <c r="KU20" s="54">
        <v>1</v>
      </c>
      <c r="KV20" s="54"/>
      <c r="KW20" s="54"/>
      <c r="KX20" s="54">
        <v>1</v>
      </c>
      <c r="KY20" s="54"/>
      <c r="KZ20" s="54"/>
      <c r="LA20" s="54">
        <v>1</v>
      </c>
      <c r="LB20" s="54"/>
      <c r="LC20" s="54"/>
      <c r="LD20" s="54">
        <v>1</v>
      </c>
      <c r="LE20" s="54"/>
    </row>
    <row r="21" spans="1:317" x14ac:dyDescent="0.25">
      <c r="A21" s="3">
        <v>9</v>
      </c>
      <c r="B21" s="4"/>
      <c r="C21" s="3"/>
      <c r="D21" s="3"/>
      <c r="E21" s="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</row>
    <row r="22" spans="1:317" x14ac:dyDescent="0.25">
      <c r="A22" s="3">
        <v>10</v>
      </c>
      <c r="B22" s="4"/>
      <c r="C22" s="3"/>
      <c r="D22" s="3"/>
      <c r="E22" s="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</row>
    <row r="23" spans="1:317" x14ac:dyDescent="0.25">
      <c r="A23" s="3">
        <v>11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7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12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7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7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7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7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7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7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7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5.75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5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7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7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54">
        <v>21</v>
      </c>
      <c r="B33" s="4"/>
      <c r="C33" s="54"/>
      <c r="D33" s="54"/>
      <c r="E33" s="5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7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54">
        <v>22</v>
      </c>
      <c r="B34" s="4"/>
      <c r="C34" s="54"/>
      <c r="D34" s="54"/>
      <c r="E34" s="5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7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54">
        <v>23</v>
      </c>
      <c r="B35" s="4"/>
      <c r="C35" s="54"/>
      <c r="D35" s="54"/>
      <c r="E35" s="5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7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54">
        <v>24</v>
      </c>
      <c r="B36" s="4"/>
      <c r="C36" s="54"/>
      <c r="D36" s="54"/>
      <c r="E36" s="5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7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54">
        <v>25</v>
      </c>
      <c r="B37" s="4"/>
      <c r="C37" s="54"/>
      <c r="D37" s="54"/>
      <c r="E37" s="5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7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54">
        <v>26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7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4">
        <v>27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7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54">
        <v>28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7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54">
        <v>29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7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54">
        <v>30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7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75" t="s">
        <v>789</v>
      </c>
      <c r="B43" s="76"/>
      <c r="C43" s="3">
        <f t="shared" ref="C43:AH43" si="0">SUM(C14:C42)</f>
        <v>3</v>
      </c>
      <c r="D43" s="3">
        <f t="shared" si="0"/>
        <v>4</v>
      </c>
      <c r="E43" s="3">
        <f t="shared" si="0"/>
        <v>0</v>
      </c>
      <c r="F43" s="3">
        <f t="shared" si="0"/>
        <v>3</v>
      </c>
      <c r="G43" s="3">
        <f t="shared" si="0"/>
        <v>4</v>
      </c>
      <c r="H43" s="3">
        <f t="shared" si="0"/>
        <v>0</v>
      </c>
      <c r="I43" s="3">
        <f t="shared" si="0"/>
        <v>4</v>
      </c>
      <c r="J43" s="3">
        <f t="shared" si="0"/>
        <v>3</v>
      </c>
      <c r="K43" s="3">
        <f t="shared" si="0"/>
        <v>0</v>
      </c>
      <c r="L43" s="3">
        <f t="shared" si="0"/>
        <v>3</v>
      </c>
      <c r="M43" s="3">
        <f t="shared" si="0"/>
        <v>4</v>
      </c>
      <c r="N43" s="3">
        <f t="shared" si="0"/>
        <v>0</v>
      </c>
      <c r="O43" s="3">
        <f t="shared" si="0"/>
        <v>3</v>
      </c>
      <c r="P43" s="3">
        <f t="shared" si="0"/>
        <v>4</v>
      </c>
      <c r="Q43" s="3">
        <f t="shared" si="0"/>
        <v>0</v>
      </c>
      <c r="R43" s="3">
        <f t="shared" si="0"/>
        <v>3</v>
      </c>
      <c r="S43" s="3">
        <f t="shared" si="0"/>
        <v>4</v>
      </c>
      <c r="T43" s="3">
        <f t="shared" si="0"/>
        <v>0</v>
      </c>
      <c r="U43" s="3">
        <f t="shared" si="0"/>
        <v>3</v>
      </c>
      <c r="V43" s="3">
        <f t="shared" si="0"/>
        <v>4</v>
      </c>
      <c r="W43" s="3">
        <f t="shared" si="0"/>
        <v>0</v>
      </c>
      <c r="X43" s="3">
        <f t="shared" si="0"/>
        <v>3</v>
      </c>
      <c r="Y43" s="3">
        <f t="shared" si="0"/>
        <v>4</v>
      </c>
      <c r="Z43" s="3">
        <f t="shared" si="0"/>
        <v>0</v>
      </c>
      <c r="AA43" s="3">
        <f t="shared" si="0"/>
        <v>3</v>
      </c>
      <c r="AB43" s="3">
        <f t="shared" si="0"/>
        <v>4</v>
      </c>
      <c r="AC43" s="3">
        <f t="shared" si="0"/>
        <v>0</v>
      </c>
      <c r="AD43" s="3">
        <f t="shared" si="0"/>
        <v>3</v>
      </c>
      <c r="AE43" s="3">
        <f t="shared" si="0"/>
        <v>4</v>
      </c>
      <c r="AF43" s="3">
        <f t="shared" si="0"/>
        <v>0</v>
      </c>
      <c r="AG43" s="3">
        <f t="shared" si="0"/>
        <v>3</v>
      </c>
      <c r="AH43" s="3">
        <f t="shared" si="0"/>
        <v>4</v>
      </c>
      <c r="AI43" s="3">
        <f t="shared" ref="AI43:BN43" si="1">SUM(AI14:AI42)</f>
        <v>0</v>
      </c>
      <c r="AJ43" s="3">
        <f t="shared" si="1"/>
        <v>3</v>
      </c>
      <c r="AK43" s="3">
        <f t="shared" si="1"/>
        <v>4</v>
      </c>
      <c r="AL43" s="3">
        <f t="shared" si="1"/>
        <v>0</v>
      </c>
      <c r="AM43" s="3">
        <f t="shared" si="1"/>
        <v>3</v>
      </c>
      <c r="AN43" s="3">
        <f t="shared" si="1"/>
        <v>4</v>
      </c>
      <c r="AO43" s="3">
        <f t="shared" si="1"/>
        <v>0</v>
      </c>
      <c r="AP43" s="3">
        <f t="shared" si="1"/>
        <v>3</v>
      </c>
      <c r="AQ43" s="3">
        <f t="shared" si="1"/>
        <v>4</v>
      </c>
      <c r="AR43" s="3">
        <f t="shared" si="1"/>
        <v>0</v>
      </c>
      <c r="AS43" s="3">
        <f t="shared" si="1"/>
        <v>3</v>
      </c>
      <c r="AT43" s="3">
        <f t="shared" si="1"/>
        <v>4</v>
      </c>
      <c r="AU43" s="3">
        <f t="shared" si="1"/>
        <v>0</v>
      </c>
      <c r="AV43" s="3">
        <f t="shared" si="1"/>
        <v>3</v>
      </c>
      <c r="AW43" s="3">
        <f t="shared" si="1"/>
        <v>4</v>
      </c>
      <c r="AX43" s="3">
        <f t="shared" si="1"/>
        <v>0</v>
      </c>
      <c r="AY43" s="3">
        <f t="shared" si="1"/>
        <v>3</v>
      </c>
      <c r="AZ43" s="3">
        <f t="shared" si="1"/>
        <v>4</v>
      </c>
      <c r="BA43" s="3">
        <f t="shared" si="1"/>
        <v>0</v>
      </c>
      <c r="BB43" s="3">
        <f t="shared" si="1"/>
        <v>3</v>
      </c>
      <c r="BC43" s="3">
        <f t="shared" si="1"/>
        <v>4</v>
      </c>
      <c r="BD43" s="3">
        <f t="shared" si="1"/>
        <v>0</v>
      </c>
      <c r="BE43" s="3">
        <f t="shared" si="1"/>
        <v>3</v>
      </c>
      <c r="BF43" s="3">
        <f t="shared" si="1"/>
        <v>4</v>
      </c>
      <c r="BG43" s="3">
        <f t="shared" si="1"/>
        <v>0</v>
      </c>
      <c r="BH43" s="3">
        <f t="shared" si="1"/>
        <v>3</v>
      </c>
      <c r="BI43" s="3">
        <f t="shared" si="1"/>
        <v>4</v>
      </c>
      <c r="BJ43" s="3">
        <f t="shared" si="1"/>
        <v>0</v>
      </c>
      <c r="BK43" s="3">
        <f t="shared" si="1"/>
        <v>3</v>
      </c>
      <c r="BL43" s="3">
        <f t="shared" si="1"/>
        <v>4</v>
      </c>
      <c r="BM43" s="3">
        <f t="shared" si="1"/>
        <v>0</v>
      </c>
      <c r="BN43" s="3">
        <f t="shared" si="1"/>
        <v>3</v>
      </c>
      <c r="BO43" s="3">
        <f t="shared" ref="BO43:CT43" si="2">SUM(BO14:BO42)</f>
        <v>4</v>
      </c>
      <c r="BP43" s="3">
        <f t="shared" si="2"/>
        <v>0</v>
      </c>
      <c r="BQ43" s="3">
        <f t="shared" si="2"/>
        <v>3</v>
      </c>
      <c r="BR43" s="3">
        <f t="shared" si="2"/>
        <v>4</v>
      </c>
      <c r="BS43" s="3">
        <f t="shared" si="2"/>
        <v>0</v>
      </c>
      <c r="BT43" s="3">
        <f t="shared" si="2"/>
        <v>3</v>
      </c>
      <c r="BU43" s="3">
        <f t="shared" si="2"/>
        <v>4</v>
      </c>
      <c r="BV43" s="3">
        <f t="shared" si="2"/>
        <v>0</v>
      </c>
      <c r="BW43" s="3">
        <f t="shared" si="2"/>
        <v>3</v>
      </c>
      <c r="BX43" s="3">
        <f t="shared" si="2"/>
        <v>4</v>
      </c>
      <c r="BY43" s="3">
        <f t="shared" si="2"/>
        <v>0</v>
      </c>
      <c r="BZ43" s="3">
        <f t="shared" si="2"/>
        <v>3</v>
      </c>
      <c r="CA43" s="3">
        <f t="shared" si="2"/>
        <v>4</v>
      </c>
      <c r="CB43" s="3">
        <f t="shared" si="2"/>
        <v>0</v>
      </c>
      <c r="CC43" s="3">
        <f t="shared" si="2"/>
        <v>3</v>
      </c>
      <c r="CD43" s="3">
        <f t="shared" si="2"/>
        <v>4</v>
      </c>
      <c r="CE43" s="3">
        <f t="shared" si="2"/>
        <v>0</v>
      </c>
      <c r="CF43" s="3">
        <f t="shared" si="2"/>
        <v>3</v>
      </c>
      <c r="CG43" s="3">
        <f t="shared" si="2"/>
        <v>4</v>
      </c>
      <c r="CH43" s="3">
        <f t="shared" si="2"/>
        <v>0</v>
      </c>
      <c r="CI43" s="3">
        <f t="shared" si="2"/>
        <v>3</v>
      </c>
      <c r="CJ43" s="3">
        <f t="shared" si="2"/>
        <v>4</v>
      </c>
      <c r="CK43" s="3">
        <f t="shared" si="2"/>
        <v>0</v>
      </c>
      <c r="CL43" s="3">
        <f t="shared" si="2"/>
        <v>3</v>
      </c>
      <c r="CM43" s="3">
        <f t="shared" si="2"/>
        <v>4</v>
      </c>
      <c r="CN43" s="3">
        <f t="shared" si="2"/>
        <v>0</v>
      </c>
      <c r="CO43" s="3">
        <f t="shared" si="2"/>
        <v>3</v>
      </c>
      <c r="CP43" s="3">
        <f t="shared" si="2"/>
        <v>4</v>
      </c>
      <c r="CQ43" s="3">
        <f t="shared" si="2"/>
        <v>0</v>
      </c>
      <c r="CR43" s="3">
        <f t="shared" si="2"/>
        <v>3</v>
      </c>
      <c r="CS43" s="3">
        <f t="shared" si="2"/>
        <v>4</v>
      </c>
      <c r="CT43" s="3">
        <f t="shared" si="2"/>
        <v>0</v>
      </c>
      <c r="CU43" s="3">
        <f t="shared" ref="CU43:DG43" si="3">SUM(CU14:CU42)</f>
        <v>3</v>
      </c>
      <c r="CV43" s="3">
        <f t="shared" si="3"/>
        <v>4</v>
      </c>
      <c r="CW43" s="3">
        <f t="shared" si="3"/>
        <v>0</v>
      </c>
      <c r="CX43" s="3">
        <f t="shared" si="3"/>
        <v>3</v>
      </c>
      <c r="CY43" s="3">
        <f t="shared" si="3"/>
        <v>4</v>
      </c>
      <c r="CZ43" s="3">
        <f t="shared" si="3"/>
        <v>0</v>
      </c>
      <c r="DA43" s="3">
        <f t="shared" si="3"/>
        <v>3</v>
      </c>
      <c r="DB43" s="3">
        <f t="shared" si="3"/>
        <v>4</v>
      </c>
      <c r="DC43" s="3">
        <f t="shared" si="3"/>
        <v>0</v>
      </c>
      <c r="DD43" s="3">
        <f t="shared" si="3"/>
        <v>3</v>
      </c>
      <c r="DE43" s="3">
        <f t="shared" si="3"/>
        <v>4</v>
      </c>
      <c r="DF43" s="3">
        <f t="shared" si="3"/>
        <v>0</v>
      </c>
      <c r="DG43" s="3">
        <f t="shared" si="3"/>
        <v>3</v>
      </c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>
        <f t="shared" ref="JL43:LE43" si="4">SUM(JL14:JL42)</f>
        <v>0</v>
      </c>
      <c r="JM43" s="3">
        <f t="shared" si="4"/>
        <v>3</v>
      </c>
      <c r="JN43" s="3">
        <f t="shared" si="4"/>
        <v>4</v>
      </c>
      <c r="JO43" s="3">
        <f t="shared" si="4"/>
        <v>0</v>
      </c>
      <c r="JP43" s="3">
        <f t="shared" si="4"/>
        <v>3</v>
      </c>
      <c r="JQ43" s="3">
        <f t="shared" si="4"/>
        <v>4</v>
      </c>
      <c r="JR43" s="3">
        <f t="shared" si="4"/>
        <v>0</v>
      </c>
      <c r="JS43" s="3">
        <f t="shared" si="4"/>
        <v>3</v>
      </c>
      <c r="JT43" s="3">
        <f t="shared" si="4"/>
        <v>4</v>
      </c>
      <c r="JU43" s="3">
        <f t="shared" si="4"/>
        <v>0</v>
      </c>
      <c r="JV43" s="3">
        <f t="shared" si="4"/>
        <v>3</v>
      </c>
      <c r="JW43" s="3">
        <f t="shared" si="4"/>
        <v>4</v>
      </c>
      <c r="JX43" s="3">
        <f t="shared" si="4"/>
        <v>0</v>
      </c>
      <c r="JY43" s="3">
        <f t="shared" si="4"/>
        <v>3</v>
      </c>
      <c r="JZ43" s="3">
        <f t="shared" si="4"/>
        <v>4</v>
      </c>
      <c r="KA43" s="3">
        <f t="shared" si="4"/>
        <v>0</v>
      </c>
      <c r="KB43" s="3">
        <f t="shared" si="4"/>
        <v>3</v>
      </c>
      <c r="KC43" s="3">
        <f t="shared" si="4"/>
        <v>4</v>
      </c>
      <c r="KD43" s="3">
        <f t="shared" si="4"/>
        <v>0</v>
      </c>
      <c r="KE43" s="3">
        <f t="shared" si="4"/>
        <v>3</v>
      </c>
      <c r="KF43" s="3">
        <f t="shared" si="4"/>
        <v>4</v>
      </c>
      <c r="KG43" s="3">
        <f t="shared" si="4"/>
        <v>0</v>
      </c>
      <c r="KH43" s="3">
        <f t="shared" si="4"/>
        <v>3</v>
      </c>
      <c r="KI43" s="3">
        <f t="shared" si="4"/>
        <v>4</v>
      </c>
      <c r="KJ43" s="3">
        <f t="shared" si="4"/>
        <v>0</v>
      </c>
      <c r="KK43" s="3">
        <f t="shared" si="4"/>
        <v>3</v>
      </c>
      <c r="KL43" s="3">
        <f t="shared" si="4"/>
        <v>4</v>
      </c>
      <c r="KM43" s="3">
        <f t="shared" si="4"/>
        <v>0</v>
      </c>
      <c r="KN43" s="3">
        <f t="shared" si="4"/>
        <v>3</v>
      </c>
      <c r="KO43" s="3">
        <f t="shared" si="4"/>
        <v>4</v>
      </c>
      <c r="KP43" s="3">
        <f t="shared" si="4"/>
        <v>0</v>
      </c>
      <c r="KQ43" s="3">
        <f t="shared" si="4"/>
        <v>3</v>
      </c>
      <c r="KR43" s="3">
        <f t="shared" si="4"/>
        <v>4</v>
      </c>
      <c r="KS43" s="3">
        <f t="shared" si="4"/>
        <v>0</v>
      </c>
      <c r="KT43" s="3">
        <f t="shared" si="4"/>
        <v>3</v>
      </c>
      <c r="KU43" s="3">
        <f t="shared" si="4"/>
        <v>4</v>
      </c>
      <c r="KV43" s="3">
        <f t="shared" si="4"/>
        <v>0</v>
      </c>
      <c r="KW43" s="3">
        <f t="shared" si="4"/>
        <v>3</v>
      </c>
      <c r="KX43" s="3">
        <f t="shared" si="4"/>
        <v>4</v>
      </c>
      <c r="KY43" s="3">
        <f t="shared" si="4"/>
        <v>0</v>
      </c>
      <c r="KZ43" s="3">
        <f t="shared" si="4"/>
        <v>3</v>
      </c>
      <c r="LA43" s="3">
        <f t="shared" si="4"/>
        <v>4</v>
      </c>
      <c r="LB43" s="3">
        <f t="shared" si="4"/>
        <v>0</v>
      </c>
      <c r="LC43" s="3">
        <f t="shared" si="4"/>
        <v>3</v>
      </c>
      <c r="LD43" s="3">
        <f t="shared" si="4"/>
        <v>4</v>
      </c>
      <c r="LE43" s="3">
        <f t="shared" si="4"/>
        <v>0</v>
      </c>
    </row>
    <row r="44" spans="1:317" x14ac:dyDescent="0.25">
      <c r="A44" s="77" t="s">
        <v>2204</v>
      </c>
      <c r="B44" s="78"/>
      <c r="C44" s="64">
        <f>C43/D70%</f>
        <v>42.857142857142854</v>
      </c>
      <c r="D44" s="64">
        <f>D43/D70%</f>
        <v>57.142857142857139</v>
      </c>
      <c r="E44" s="64">
        <f>E43/D70%</f>
        <v>0</v>
      </c>
      <c r="F44" s="64">
        <f>F43/D70%</f>
        <v>42.857142857142854</v>
      </c>
      <c r="G44" s="64">
        <f>G43/D70%</f>
        <v>57.142857142857139</v>
      </c>
      <c r="H44" s="64">
        <f>H43/D70%</f>
        <v>0</v>
      </c>
      <c r="I44" s="64">
        <f>I43/D70%</f>
        <v>57.142857142857139</v>
      </c>
      <c r="J44" s="64">
        <f>J43/D70%</f>
        <v>42.857142857142854</v>
      </c>
      <c r="K44" s="64">
        <f>K43/D70%</f>
        <v>0</v>
      </c>
      <c r="L44" s="64">
        <f>L43/D70%</f>
        <v>42.857142857142854</v>
      </c>
      <c r="M44" s="64">
        <f>M43/D70%</f>
        <v>57.142857142857139</v>
      </c>
      <c r="N44" s="64">
        <f>N43/D70%</f>
        <v>0</v>
      </c>
      <c r="O44" s="64">
        <f>O43/D70%</f>
        <v>42.857142857142854</v>
      </c>
      <c r="P44" s="64">
        <f>P43/D70%</f>
        <v>57.142857142857139</v>
      </c>
      <c r="Q44" s="64">
        <f>Q43/D70%</f>
        <v>0</v>
      </c>
      <c r="R44" s="64">
        <f>R43/D70%</f>
        <v>42.857142857142854</v>
      </c>
      <c r="S44" s="64">
        <f>S43/D70%</f>
        <v>57.142857142857139</v>
      </c>
      <c r="T44" s="64">
        <f>T43/D70%</f>
        <v>0</v>
      </c>
      <c r="U44" s="64">
        <f>U43/D70%</f>
        <v>42.857142857142854</v>
      </c>
      <c r="V44" s="64">
        <f>V43/D70%</f>
        <v>57.142857142857139</v>
      </c>
      <c r="W44" s="64">
        <f>W43/D70%</f>
        <v>0</v>
      </c>
      <c r="X44" s="64">
        <f>X43/D70%</f>
        <v>42.857142857142854</v>
      </c>
      <c r="Y44" s="64">
        <f>Y43/D70%</f>
        <v>57.142857142857139</v>
      </c>
      <c r="Z44" s="64">
        <f>Z43/D70%</f>
        <v>0</v>
      </c>
      <c r="AA44" s="64">
        <f>AA43/D70%</f>
        <v>42.857142857142854</v>
      </c>
      <c r="AB44" s="64">
        <f>AB43/D70%</f>
        <v>57.142857142857139</v>
      </c>
      <c r="AC44" s="64">
        <f>AC43/D70%</f>
        <v>0</v>
      </c>
      <c r="AD44" s="64">
        <f>AD43/D70%</f>
        <v>42.857142857142854</v>
      </c>
      <c r="AE44" s="64">
        <f>AE43/D70%</f>
        <v>57.142857142857139</v>
      </c>
      <c r="AF44" s="64">
        <f>AF43/D70%</f>
        <v>0</v>
      </c>
      <c r="AG44" s="64">
        <f>AG43/D70%</f>
        <v>42.857142857142854</v>
      </c>
      <c r="AH44" s="64">
        <f>AH43/D70%</f>
        <v>57.142857142857139</v>
      </c>
      <c r="AI44" s="64">
        <f>AI43/D70%</f>
        <v>0</v>
      </c>
      <c r="AJ44" s="64">
        <f>AJ43/D70%</f>
        <v>42.857142857142854</v>
      </c>
      <c r="AK44" s="64">
        <f>AK43/D70%</f>
        <v>57.142857142857139</v>
      </c>
      <c r="AL44" s="64">
        <f>AL43/D70%</f>
        <v>0</v>
      </c>
      <c r="AM44" s="64">
        <f>AM43/D70%</f>
        <v>42.857142857142854</v>
      </c>
      <c r="AN44" s="64">
        <f>AN43/D70%</f>
        <v>57.142857142857139</v>
      </c>
      <c r="AO44" s="64">
        <f>AO43/D70%</f>
        <v>0</v>
      </c>
      <c r="AP44" s="64">
        <f>AP43/D70%</f>
        <v>42.857142857142854</v>
      </c>
      <c r="AQ44" s="64">
        <f>AQ43/D70%</f>
        <v>57.142857142857139</v>
      </c>
      <c r="AR44" s="64">
        <f>AR43/D70%</f>
        <v>0</v>
      </c>
      <c r="AS44" s="64">
        <f>AS43/D70%</f>
        <v>42.857142857142854</v>
      </c>
      <c r="AT44" s="64">
        <f>AT43/D70%</f>
        <v>57.142857142857139</v>
      </c>
      <c r="AU44" s="64">
        <f>AU43/D70%</f>
        <v>0</v>
      </c>
      <c r="AV44" s="64">
        <f>AV43/D70%</f>
        <v>42.857142857142854</v>
      </c>
      <c r="AW44" s="64">
        <f>AW43/D70%</f>
        <v>57.142857142857139</v>
      </c>
      <c r="AX44" s="64">
        <f>AX43/D70%</f>
        <v>0</v>
      </c>
      <c r="AY44" s="64">
        <f>AY43/D70%</f>
        <v>42.857142857142854</v>
      </c>
      <c r="AZ44" s="64">
        <f>AZ43/D70%</f>
        <v>57.142857142857139</v>
      </c>
      <c r="BA44" s="64">
        <f>BA43/D70%</f>
        <v>0</v>
      </c>
      <c r="BB44" s="64">
        <f>BB43/D70%</f>
        <v>42.857142857142854</v>
      </c>
      <c r="BC44" s="64">
        <f>BC43/D70%</f>
        <v>57.142857142857139</v>
      </c>
      <c r="BD44" s="64">
        <f>BD43/D70%</f>
        <v>0</v>
      </c>
      <c r="BE44" s="64">
        <f>BE43/D70%</f>
        <v>42.857142857142854</v>
      </c>
      <c r="BF44" s="64">
        <f>BF43/D70%</f>
        <v>57.142857142857139</v>
      </c>
      <c r="BG44" s="64">
        <f>BG43/D70%</f>
        <v>0</v>
      </c>
      <c r="BH44" s="64">
        <f>BH43/D70%</f>
        <v>42.857142857142854</v>
      </c>
      <c r="BI44" s="64">
        <f>BI43/D70%</f>
        <v>57.142857142857139</v>
      </c>
      <c r="BJ44" s="64">
        <f>BJ43/D70%</f>
        <v>0</v>
      </c>
      <c r="BK44" s="64">
        <f>BK43/D70%</f>
        <v>42.857142857142854</v>
      </c>
      <c r="BL44" s="64">
        <f>BL43/D70%</f>
        <v>57.142857142857139</v>
      </c>
      <c r="BM44" s="64">
        <f>BM43/D70%</f>
        <v>0</v>
      </c>
      <c r="BN44" s="64">
        <f>BN43/D70%</f>
        <v>42.857142857142854</v>
      </c>
      <c r="BO44" s="64">
        <f>BO43/D70%</f>
        <v>57.142857142857139</v>
      </c>
      <c r="BP44" s="64">
        <f>BP43/D70%</f>
        <v>0</v>
      </c>
      <c r="BQ44" s="64">
        <f>BQ43/D70%</f>
        <v>42.857142857142854</v>
      </c>
      <c r="BR44" s="64">
        <f>BR43/D70%</f>
        <v>57.142857142857139</v>
      </c>
      <c r="BS44" s="64">
        <f>BS43/D70%</f>
        <v>0</v>
      </c>
      <c r="BT44" s="64">
        <f>BT43/D70%</f>
        <v>42.857142857142854</v>
      </c>
      <c r="BU44" s="64">
        <f>BU43/D70%</f>
        <v>57.142857142857139</v>
      </c>
      <c r="BV44" s="64">
        <f>BV43/D70%</f>
        <v>0</v>
      </c>
      <c r="BW44" s="64">
        <f>BW43/D70%</f>
        <v>42.857142857142854</v>
      </c>
      <c r="BX44" s="64">
        <f>BX43/D70%</f>
        <v>57.142857142857139</v>
      </c>
      <c r="BY44" s="64">
        <f>BY43/D70%</f>
        <v>0</v>
      </c>
      <c r="BZ44" s="64">
        <f>BZ43/D70%</f>
        <v>42.857142857142854</v>
      </c>
      <c r="CA44" s="64">
        <f>CA43/D70%</f>
        <v>57.142857142857139</v>
      </c>
      <c r="CB44" s="64">
        <f>CB43/D70%</f>
        <v>0</v>
      </c>
      <c r="CC44" s="64">
        <f>CC43/D70%</f>
        <v>42.857142857142854</v>
      </c>
      <c r="CD44" s="64">
        <f>CD43/D70%</f>
        <v>57.142857142857139</v>
      </c>
      <c r="CE44" s="64">
        <f>CE43/D70%</f>
        <v>0</v>
      </c>
      <c r="CF44" s="64">
        <f>CF43/D70%</f>
        <v>42.857142857142854</v>
      </c>
      <c r="CG44" s="64">
        <f>CG43/D70%</f>
        <v>57.142857142857139</v>
      </c>
      <c r="CH44" s="64">
        <f>CH43/D70%</f>
        <v>0</v>
      </c>
      <c r="CI44" s="64">
        <f>CI43/D70%</f>
        <v>42.857142857142854</v>
      </c>
      <c r="CJ44" s="64">
        <f>CJ43/D70%</f>
        <v>57.142857142857139</v>
      </c>
      <c r="CK44" s="64">
        <f>CK43/D70%</f>
        <v>0</v>
      </c>
      <c r="CL44" s="64">
        <f>CL43/D70%</f>
        <v>42.857142857142854</v>
      </c>
      <c r="CM44" s="64">
        <f>CM43/D70%</f>
        <v>57.142857142857139</v>
      </c>
      <c r="CN44" s="64">
        <f>CN43/D70%</f>
        <v>0</v>
      </c>
      <c r="CO44" s="64">
        <f>CO43/D70%</f>
        <v>42.857142857142854</v>
      </c>
      <c r="CP44" s="64">
        <f>CP43/D70%</f>
        <v>57.142857142857139</v>
      </c>
      <c r="CQ44" s="64">
        <f>CQ43/D70%</f>
        <v>0</v>
      </c>
      <c r="CR44" s="64">
        <f>CR43/D70%</f>
        <v>42.857142857142854</v>
      </c>
      <c r="CS44" s="64">
        <f>CS43/D70%</f>
        <v>57.142857142857139</v>
      </c>
      <c r="CT44" s="64">
        <f>CT43/D70%</f>
        <v>0</v>
      </c>
      <c r="CU44" s="64">
        <f>CU43/D70%</f>
        <v>42.857142857142854</v>
      </c>
      <c r="CV44" s="64">
        <f>CV43/D70%</f>
        <v>57.142857142857139</v>
      </c>
      <c r="CW44" s="64">
        <f>CW43/D70%</f>
        <v>0</v>
      </c>
      <c r="CX44" s="64">
        <f>CX43/D70%</f>
        <v>42.857142857142854</v>
      </c>
      <c r="CY44" s="64">
        <f>CY43/D70%</f>
        <v>57.142857142857139</v>
      </c>
      <c r="CZ44" s="64">
        <f>CZ43/D70%</f>
        <v>0</v>
      </c>
      <c r="DA44" s="64">
        <f>DA43/D70%</f>
        <v>42.857142857142854</v>
      </c>
      <c r="DB44" s="64">
        <f>DB43/D70%</f>
        <v>57.142857142857139</v>
      </c>
      <c r="DC44" s="64">
        <f>DC43/D70%</f>
        <v>0</v>
      </c>
      <c r="DD44" s="64">
        <f>DD43/D70%</f>
        <v>42.857142857142854</v>
      </c>
      <c r="DE44" s="64">
        <f>DE43/D70%</f>
        <v>57.142857142857139</v>
      </c>
      <c r="DF44" s="64">
        <f>DF43/D70%</f>
        <v>0</v>
      </c>
      <c r="DG44" s="64">
        <f>DG43/D70%</f>
        <v>42.857142857142854</v>
      </c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  <c r="IX44" s="64"/>
      <c r="IY44" s="64"/>
      <c r="IZ44" s="64"/>
      <c r="JA44" s="64"/>
      <c r="JB44" s="64"/>
      <c r="JC44" s="64"/>
      <c r="JD44" s="64"/>
      <c r="JE44" s="64"/>
      <c r="JF44" s="64"/>
      <c r="JG44" s="64"/>
      <c r="JH44" s="64"/>
      <c r="JI44" s="64"/>
      <c r="JJ44" s="64"/>
      <c r="JK44" s="64"/>
      <c r="JL44" s="64">
        <f>JL43/D70%</f>
        <v>0</v>
      </c>
      <c r="JM44" s="64">
        <f>JM43/D70%</f>
        <v>42.857142857142854</v>
      </c>
      <c r="JN44" s="64">
        <f>JN43/D70%</f>
        <v>57.142857142857139</v>
      </c>
      <c r="JO44" s="64">
        <f>JO43/D70%</f>
        <v>0</v>
      </c>
      <c r="JP44" s="64">
        <f>JP43/D70%</f>
        <v>42.857142857142854</v>
      </c>
      <c r="JQ44" s="64">
        <f>JQ43/D70%</f>
        <v>57.142857142857139</v>
      </c>
      <c r="JR44" s="64">
        <f>JR43/D70%</f>
        <v>0</v>
      </c>
      <c r="JS44" s="64">
        <f>JS43/D70%</f>
        <v>42.857142857142854</v>
      </c>
      <c r="JT44" s="64">
        <f>JT43/D70%</f>
        <v>57.142857142857139</v>
      </c>
      <c r="JU44" s="64">
        <f>JU43/D70%</f>
        <v>0</v>
      </c>
      <c r="JV44" s="64">
        <f>JV43/D70%</f>
        <v>42.857142857142854</v>
      </c>
      <c r="JW44" s="64">
        <f>JW43/D70%</f>
        <v>57.142857142857139</v>
      </c>
      <c r="JX44" s="64">
        <f>JX43/D70%</f>
        <v>0</v>
      </c>
      <c r="JY44" s="64">
        <f>JY43/D70%</f>
        <v>42.857142857142854</v>
      </c>
      <c r="JZ44" s="64">
        <f>JZ43/D70%</f>
        <v>57.142857142857139</v>
      </c>
      <c r="KA44" s="64">
        <f>KA43/D70%</f>
        <v>0</v>
      </c>
      <c r="KB44" s="64">
        <f>KB43/D70%</f>
        <v>42.857142857142854</v>
      </c>
      <c r="KC44" s="64">
        <f>KC43/D70%</f>
        <v>57.142857142857139</v>
      </c>
      <c r="KD44" s="64">
        <f>KD43/D70%</f>
        <v>0</v>
      </c>
      <c r="KE44" s="64">
        <f>KE43/D70%</f>
        <v>42.857142857142854</v>
      </c>
      <c r="KF44" s="64">
        <f>KF43/D70%</f>
        <v>57.142857142857139</v>
      </c>
      <c r="KG44" s="64">
        <f>KG43/D70%</f>
        <v>0</v>
      </c>
      <c r="KH44" s="64">
        <f>KH43/D70%</f>
        <v>42.857142857142854</v>
      </c>
      <c r="KI44" s="64">
        <f>KI43/D70%</f>
        <v>57.142857142857139</v>
      </c>
      <c r="KJ44" s="64">
        <f>KJ43/D70%</f>
        <v>0</v>
      </c>
      <c r="KK44" s="64">
        <f>KK43/D70%</f>
        <v>42.857142857142854</v>
      </c>
      <c r="KL44" s="64">
        <f>KL43/D70%</f>
        <v>57.142857142857139</v>
      </c>
      <c r="KM44" s="64">
        <f>KM43/D70%</f>
        <v>0</v>
      </c>
      <c r="KN44" s="64">
        <f>KN43/D70%</f>
        <v>42.857142857142854</v>
      </c>
      <c r="KO44" s="64">
        <f>KO43/D70%</f>
        <v>57.142857142857139</v>
      </c>
      <c r="KP44" s="64">
        <f>KP43/D70%</f>
        <v>0</v>
      </c>
      <c r="KQ44" s="64">
        <f>KQ43/D70%</f>
        <v>42.857142857142854</v>
      </c>
      <c r="KR44" s="64">
        <f>KR43/D70%</f>
        <v>57.142857142857139</v>
      </c>
      <c r="KS44" s="64">
        <f>KS43/D70%</f>
        <v>0</v>
      </c>
      <c r="KT44" s="64">
        <f>KT43/D70%</f>
        <v>42.857142857142854</v>
      </c>
      <c r="KU44" s="64">
        <f>KU43/D70%</f>
        <v>57.142857142857139</v>
      </c>
      <c r="KV44" s="64">
        <f>KV43/D70%</f>
        <v>0</v>
      </c>
      <c r="KW44" s="64">
        <f>KW43/D70%</f>
        <v>42.857142857142854</v>
      </c>
      <c r="KX44" s="64">
        <f>KX43/D70%</f>
        <v>57.142857142857139</v>
      </c>
      <c r="KY44" s="64">
        <f>KY43/D70%</f>
        <v>0</v>
      </c>
      <c r="KZ44" s="64">
        <f>KZ43/D70%</f>
        <v>42.857142857142854</v>
      </c>
      <c r="LA44" s="64">
        <f>LA43/D70%</f>
        <v>57.142857142857139</v>
      </c>
      <c r="LB44" s="64">
        <f>LB43/D70%</f>
        <v>0</v>
      </c>
      <c r="LC44" s="64">
        <f>LC43/D70%</f>
        <v>42.857142857142854</v>
      </c>
      <c r="LD44" s="64">
        <f>LD43/D70%</f>
        <v>57.142857142857139</v>
      </c>
      <c r="LE44" s="64">
        <f>LE43/D70%</f>
        <v>0</v>
      </c>
    </row>
    <row r="45" spans="1:317" ht="37.5" customHeight="1" x14ac:dyDescent="0.25"/>
    <row r="46" spans="1:317" x14ac:dyDescent="0.25">
      <c r="B46" t="s">
        <v>2177</v>
      </c>
    </row>
    <row r="47" spans="1:317" x14ac:dyDescent="0.25">
      <c r="B47" t="s">
        <v>2178</v>
      </c>
      <c r="C47" t="s">
        <v>2186</v>
      </c>
      <c r="D47">
        <f>(C44+F44+I44+L44+O44+R44+U44+X44+AA44+AD44+AG44+AJ44+AM44+AP44+AS44+AV44+AY44+BB44+BE44)/19</f>
        <v>43.609022556390983</v>
      </c>
    </row>
    <row r="48" spans="1:317" x14ac:dyDescent="0.25">
      <c r="B48" t="s">
        <v>2179</v>
      </c>
      <c r="C48" t="s">
        <v>2186</v>
      </c>
      <c r="D48">
        <f>(D44+G44+J44+M44+P44+S44+V44+Y44+AB44+AE44+AH44+AK44+AN44+AQ44+AT44+AW44+AZ44+BC44+BF44)/19</f>
        <v>56.390977443609003</v>
      </c>
    </row>
    <row r="49" spans="2:4" x14ac:dyDescent="0.25">
      <c r="B49" t="s">
        <v>2180</v>
      </c>
      <c r="C49" t="s">
        <v>2186</v>
      </c>
      <c r="D49">
        <f>(E44+H44+K44+N44+Q44+T44+W44+Z44+AC44+AF44+AI44+AL44+AO44+AR44+AU44+AX44+BA44+BD44+BG44)/19</f>
        <v>0</v>
      </c>
    </row>
    <row r="51" spans="2:4" x14ac:dyDescent="0.25">
      <c r="B51" t="s">
        <v>2178</v>
      </c>
      <c r="C51" t="s">
        <v>2187</v>
      </c>
      <c r="D51">
        <f>(BH44+BK44+BN44+BQ44+BT44+BW44+BZ44+CC44+CF44+CI44+CL44+CO44+CR44+CU44+CX44+DA44+DD44+DG44+DJ44+DM44)/20</f>
        <v>38.571428571428569</v>
      </c>
    </row>
    <row r="52" spans="2:4" x14ac:dyDescent="0.25">
      <c r="B52" t="s">
        <v>2179</v>
      </c>
      <c r="C52" t="s">
        <v>2187</v>
      </c>
      <c r="D52">
        <f>(BI44+BL44+BO44+BR44+BU44+BX44+CA44+CD44+CG44+CJ44+CM44+CP44+CS44+CV44+CY44+DB44+DE44+DH44+DK44+DN44)/20</f>
        <v>48.571428571428548</v>
      </c>
    </row>
    <row r="53" spans="2:4" x14ac:dyDescent="0.25">
      <c r="B53" t="s">
        <v>2180</v>
      </c>
      <c r="C53" t="s">
        <v>2187</v>
      </c>
      <c r="D53">
        <f>(BJ44+BM44+BP44+BS44+BV44+BY44+CB44+CE44+CH44+CK44+CN44+CQ44+CT44+CW44+CZ44+DC44+DF44+DI44+DO44)/20</f>
        <v>0</v>
      </c>
    </row>
    <row r="55" spans="2:4" x14ac:dyDescent="0.25">
      <c r="B55" t="s">
        <v>2178</v>
      </c>
      <c r="C55" t="s">
        <v>2188</v>
      </c>
      <c r="D55">
        <v>50</v>
      </c>
    </row>
    <row r="56" spans="2:4" x14ac:dyDescent="0.25">
      <c r="B56" t="s">
        <v>2179</v>
      </c>
      <c r="C56" t="s">
        <v>2188</v>
      </c>
      <c r="D56">
        <v>50</v>
      </c>
    </row>
    <row r="57" spans="2:4" x14ac:dyDescent="0.25">
      <c r="B57" t="s">
        <v>2180</v>
      </c>
      <c r="C57" t="s">
        <v>2188</v>
      </c>
      <c r="D57">
        <f>(DR44+DU44+DX44+EA44+ED44+EG44+EJ44+EM44+EP44)/9</f>
        <v>0</v>
      </c>
    </row>
    <row r="59" spans="2:4" x14ac:dyDescent="0.25">
      <c r="B59" t="s">
        <v>2178</v>
      </c>
      <c r="C59" t="s">
        <v>2189</v>
      </c>
      <c r="D59">
        <f>(EQ44+ET44+EW44+EZ44+FC44+FF44+FI44+FL44+FO44+FR44+FU44+FX44+GA44+GD44+GG44+GJ44+GM44+GP44+GS44+GV44+GY44+HB44+HE44+HH44+HK44+HN44+HQ44+HT44+HW44+HZ44+IC44+IF44+II44+IL44+IO44+IR44+IU44)/37</f>
        <v>0</v>
      </c>
    </row>
    <row r="60" spans="2:4" x14ac:dyDescent="0.25">
      <c r="B60" t="s">
        <v>2179</v>
      </c>
      <c r="C60" t="s">
        <v>2189</v>
      </c>
      <c r="D60">
        <f>(ER44+EU44+EX44+FA44+FD44+FG44+FJ44+FM44+FP44+FS44+FV44+FY44+GB44+GE44+GH44+GK44+GN44+GQ44+GT44+GW44+GZ44+HC44+HF44+HI44+HL44+HO44+HR44+HU44+HX44+IA44+ID44+IG44+IJ44+IM44+IP44+IS44+IV44)/37</f>
        <v>0</v>
      </c>
    </row>
    <row r="61" spans="2:4" x14ac:dyDescent="0.25">
      <c r="B61" t="s">
        <v>2180</v>
      </c>
      <c r="C61" t="s">
        <v>2189</v>
      </c>
      <c r="D61">
        <f>(ES44+EV44+EY44+FB44+FE44+FH44+FK44+FN44+FQ44+FT44+FW44+FZ44+GC44+GF44+GI44+GL44+GO44+GR44+GU44+GX44+HA44+HD44+HG44+HJ44+HM44+HP44+HS44+HV44+HY44+IB44+IE44+IH44+IK44+IN44+IQ44+IT44+IW44)/37</f>
        <v>0</v>
      </c>
    </row>
    <row r="63" spans="2:4" x14ac:dyDescent="0.25">
      <c r="B63" t="s">
        <v>2178</v>
      </c>
      <c r="C63" t="s">
        <v>2190</v>
      </c>
      <c r="D63">
        <f>(IX44+JA44+JD44+JG44+JJ44+JM44+JP44+JS44+JV44+JY44+KB44+KE44+KH44+KK44+KN44+KQ44+KT44+KW44+KZ44+LC44)/20</f>
        <v>32.142857142857139</v>
      </c>
    </row>
    <row r="64" spans="2:4" x14ac:dyDescent="0.25">
      <c r="B64" t="s">
        <v>2179</v>
      </c>
      <c r="C64" t="s">
        <v>2190</v>
      </c>
      <c r="D64">
        <f>(IY44+JB44+JE44+JH44+JK44+JN44+JQ44+JT44+JW44+JZ44+KC44+KF44+KI44+KL44+KO44+KR44+KU44+KX44+LA44+LD44)/20</f>
        <v>42.85714285714284</v>
      </c>
    </row>
    <row r="65" spans="1:19" x14ac:dyDescent="0.25">
      <c r="B65" t="s">
        <v>2180</v>
      </c>
      <c r="C65" t="s">
        <v>2190</v>
      </c>
      <c r="D65">
        <f>(IZ44+JC44+JF44+JI44+JL44+JO44+JR44+JU44+JX44+KA44+KD44+KG44+KJ44+KM44+KP44+KS44+KV44+KY44+LB44+LE44)/20</f>
        <v>0</v>
      </c>
    </row>
    <row r="68" spans="1:19" x14ac:dyDescent="0.25">
      <c r="A68" s="65" t="s">
        <v>0</v>
      </c>
      <c r="B68" s="67" t="s">
        <v>2215</v>
      </c>
      <c r="C68" s="67" t="s">
        <v>2216</v>
      </c>
      <c r="D68" s="67" t="s">
        <v>2217</v>
      </c>
      <c r="E68" s="67" t="s">
        <v>2207</v>
      </c>
      <c r="F68" s="67"/>
      <c r="G68" s="67"/>
      <c r="H68" s="67" t="s">
        <v>2208</v>
      </c>
      <c r="I68" s="67"/>
      <c r="J68" s="67"/>
      <c r="K68" s="67" t="s">
        <v>2209</v>
      </c>
      <c r="L68" s="67"/>
      <c r="M68" s="67"/>
      <c r="N68" s="67" t="s">
        <v>2210</v>
      </c>
      <c r="O68" s="67"/>
      <c r="P68" s="67"/>
      <c r="Q68" s="67" t="s">
        <v>2211</v>
      </c>
      <c r="R68" s="67"/>
      <c r="S68" s="67"/>
    </row>
    <row r="69" spans="1:19" ht="120" x14ac:dyDescent="0.25">
      <c r="A69" s="66"/>
      <c r="B69" s="67"/>
      <c r="C69" s="67"/>
      <c r="D69" s="67"/>
      <c r="E69" s="62" t="s">
        <v>2212</v>
      </c>
      <c r="F69" s="62" t="s">
        <v>2213</v>
      </c>
      <c r="G69" s="62" t="s">
        <v>2214</v>
      </c>
      <c r="H69" s="62" t="s">
        <v>2212</v>
      </c>
      <c r="I69" s="62" t="s">
        <v>2213</v>
      </c>
      <c r="J69" s="62" t="s">
        <v>2214</v>
      </c>
      <c r="K69" s="62" t="s">
        <v>2212</v>
      </c>
      <c r="L69" s="62" t="s">
        <v>2213</v>
      </c>
      <c r="M69" s="62" t="s">
        <v>2214</v>
      </c>
      <c r="N69" s="62" t="s">
        <v>2212</v>
      </c>
      <c r="O69" s="62" t="s">
        <v>2213</v>
      </c>
      <c r="P69" s="62" t="s">
        <v>2214</v>
      </c>
      <c r="Q69" s="62" t="s">
        <v>2212</v>
      </c>
      <c r="R69" s="62" t="s">
        <v>2213</v>
      </c>
      <c r="S69" s="62" t="s">
        <v>2214</v>
      </c>
    </row>
    <row r="70" spans="1:19" ht="15.75" x14ac:dyDescent="0.25">
      <c r="A70" s="56">
        <v>1</v>
      </c>
      <c r="B70" s="57" t="s">
        <v>2219</v>
      </c>
      <c r="C70" s="58" t="s">
        <v>2241</v>
      </c>
      <c r="D70" s="63">
        <f>COUNTA(B14:B42)</f>
        <v>7</v>
      </c>
      <c r="E70" s="59">
        <f>D47*D70/100</f>
        <v>3.0526315789473686</v>
      </c>
      <c r="F70" s="59">
        <f>D48*D70/100</f>
        <v>3.9473684210526301</v>
      </c>
      <c r="G70" s="59">
        <f>D49*D70/100</f>
        <v>0</v>
      </c>
      <c r="H70" s="59">
        <f>D51*D70/100</f>
        <v>2.7</v>
      </c>
      <c r="I70" s="59">
        <v>4</v>
      </c>
      <c r="J70" s="59">
        <f>D53*D70/100</f>
        <v>0</v>
      </c>
      <c r="K70" s="59">
        <f>D55*D70/100</f>
        <v>3.5</v>
      </c>
      <c r="L70" s="59">
        <v>4</v>
      </c>
      <c r="M70" s="59">
        <v>0</v>
      </c>
      <c r="N70" s="59">
        <v>4</v>
      </c>
      <c r="O70" s="60">
        <v>4</v>
      </c>
      <c r="P70" s="60">
        <f>D61*D70/100</f>
        <v>0</v>
      </c>
      <c r="Q70" s="60" t="s">
        <v>2243</v>
      </c>
      <c r="R70" s="60" t="s">
        <v>2244</v>
      </c>
      <c r="S70" s="61">
        <f>D65*D70/100</f>
        <v>0</v>
      </c>
    </row>
    <row r="71" spans="1:19" x14ac:dyDescent="0.25">
      <c r="C71" t="s">
        <v>2242</v>
      </c>
    </row>
  </sheetData>
  <mergeCells count="244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3:B43"/>
    <mergeCell ref="A44:B4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8"/>
  <sheetViews>
    <sheetView topLeftCell="A2" zoomScale="70" zoomScaleNormal="70" workbookViewId="0">
      <selection activeCell="C82" sqref="C8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4" t="s">
        <v>790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13" t="s">
        <v>2218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2" t="s">
        <v>2</v>
      </c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 t="s">
        <v>2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87"/>
      <c r="DP4" s="132" t="s">
        <v>2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16" t="s">
        <v>181</v>
      </c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7"/>
      <c r="FX4" s="100" t="s">
        <v>244</v>
      </c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35" t="s">
        <v>244</v>
      </c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11" t="s">
        <v>244</v>
      </c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2"/>
      <c r="JA4" s="135" t="s">
        <v>244</v>
      </c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87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9"/>
      <c r="LI4" s="95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 t="s">
        <v>86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3" t="s">
        <v>3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104"/>
      <c r="DP5" s="93" t="s">
        <v>899</v>
      </c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120" t="s">
        <v>909</v>
      </c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1"/>
      <c r="FX5" s="73" t="s">
        <v>387</v>
      </c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107" t="s">
        <v>245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9"/>
      <c r="IC5" s="133" t="s">
        <v>426</v>
      </c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4" t="s">
        <v>438</v>
      </c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07" t="s">
        <v>246</v>
      </c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8"/>
      <c r="KZ5" s="108"/>
      <c r="LA5" s="108"/>
      <c r="LB5" s="108"/>
      <c r="LC5" s="108"/>
      <c r="LD5" s="108"/>
      <c r="LE5" s="108"/>
      <c r="LF5" s="108"/>
      <c r="LG5" s="108"/>
      <c r="LH5" s="109"/>
      <c r="LI5" s="104" t="s">
        <v>292</v>
      </c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5"/>
      <c r="NK5" s="105"/>
      <c r="NL5" s="105"/>
      <c r="NM5" s="105"/>
      <c r="NN5" s="105"/>
      <c r="NO5" s="105"/>
      <c r="NP5" s="105"/>
      <c r="NQ5" s="105"/>
      <c r="NR5" s="105"/>
      <c r="NS5" s="106"/>
    </row>
    <row r="6" spans="1:383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7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7"/>
      <c r="EU6" s="21"/>
      <c r="EV6" s="21"/>
      <c r="EW6" s="21"/>
      <c r="EX6" s="21"/>
      <c r="EY6" s="21"/>
      <c r="EZ6" s="21"/>
      <c r="FA6" s="21"/>
      <c r="FB6" s="21"/>
      <c r="FC6" s="21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7"/>
      <c r="NH6" s="4"/>
      <c r="NI6" s="4"/>
      <c r="NJ6" s="4"/>
      <c r="NK6" s="4"/>
      <c r="NL6" s="4"/>
      <c r="NM6" s="4"/>
      <c r="NN6" s="4"/>
      <c r="NO6" s="4"/>
      <c r="NP6" s="27"/>
      <c r="NQ6" s="4"/>
      <c r="NR6" s="4"/>
      <c r="NS6" s="4"/>
    </row>
    <row r="7" spans="1:383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7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6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7"/>
      <c r="NH7" s="4"/>
      <c r="NI7" s="4"/>
      <c r="NJ7" s="4"/>
      <c r="NK7" s="4"/>
      <c r="NL7" s="4"/>
      <c r="NM7" s="4"/>
      <c r="NN7" s="4"/>
      <c r="NO7" s="4"/>
      <c r="NP7" s="27"/>
      <c r="NQ7" s="4"/>
      <c r="NR7" s="4"/>
      <c r="NS7" s="4"/>
    </row>
    <row r="8" spans="1:383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7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6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7"/>
      <c r="NH8" s="4"/>
      <c r="NI8" s="4"/>
      <c r="NJ8" s="4"/>
      <c r="NK8" s="4"/>
      <c r="NL8" s="4"/>
      <c r="NM8" s="4"/>
      <c r="NN8" s="4"/>
      <c r="NO8" s="4"/>
      <c r="NP8" s="27"/>
      <c r="NQ8" s="4"/>
      <c r="NR8" s="4"/>
      <c r="NS8" s="4"/>
    </row>
    <row r="9" spans="1:383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7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6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7"/>
      <c r="NH9" s="4"/>
      <c r="NI9" s="4"/>
      <c r="NJ9" s="4"/>
      <c r="NK9" s="4"/>
      <c r="NL9" s="4"/>
      <c r="NM9" s="4"/>
      <c r="NN9" s="4"/>
      <c r="NO9" s="4"/>
      <c r="NP9" s="27"/>
      <c r="NQ9" s="4"/>
      <c r="NR9" s="4"/>
      <c r="NS9" s="4"/>
    </row>
    <row r="10" spans="1:383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7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6"/>
      <c r="EU10" s="4"/>
      <c r="EV10" s="4"/>
      <c r="EW10" s="4"/>
      <c r="EX10" s="4"/>
      <c r="EY10" s="4"/>
      <c r="EZ10" s="4"/>
      <c r="FA10" s="4"/>
      <c r="FB10" s="4"/>
      <c r="FC10" s="2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7"/>
      <c r="NH10" s="4"/>
      <c r="NI10" s="4"/>
      <c r="NJ10" s="4"/>
      <c r="NK10" s="4"/>
      <c r="NL10" s="4"/>
      <c r="NM10" s="4"/>
      <c r="NN10" s="4"/>
      <c r="NO10" s="4"/>
      <c r="NP10" s="27"/>
      <c r="NQ10" s="4"/>
      <c r="NR10" s="4"/>
      <c r="NS10" s="4"/>
    </row>
    <row r="11" spans="1:383" ht="16.5" thickBot="1" x14ac:dyDescent="0.3">
      <c r="A11" s="83"/>
      <c r="B11" s="83"/>
      <c r="C11" s="71" t="s">
        <v>791</v>
      </c>
      <c r="D11" s="72" t="s">
        <v>5</v>
      </c>
      <c r="E11" s="72" t="s">
        <v>6</v>
      </c>
      <c r="F11" s="73" t="s">
        <v>876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72" t="s">
        <v>793</v>
      </c>
      <c r="M11" s="72" t="s">
        <v>9</v>
      </c>
      <c r="N11" s="72" t="s">
        <v>10</v>
      </c>
      <c r="O11" s="72" t="s">
        <v>794</v>
      </c>
      <c r="P11" s="72" t="s">
        <v>11</v>
      </c>
      <c r="Q11" s="72" t="s">
        <v>4</v>
      </c>
      <c r="R11" s="72" t="s">
        <v>795</v>
      </c>
      <c r="S11" s="72" t="s">
        <v>6</v>
      </c>
      <c r="T11" s="72" t="s">
        <v>12</v>
      </c>
      <c r="U11" s="72" t="s">
        <v>796</v>
      </c>
      <c r="V11" s="72" t="s">
        <v>6</v>
      </c>
      <c r="W11" s="72" t="s">
        <v>12</v>
      </c>
      <c r="X11" s="74" t="s">
        <v>797</v>
      </c>
      <c r="Y11" s="68" t="s">
        <v>10</v>
      </c>
      <c r="Z11" s="71" t="s">
        <v>13</v>
      </c>
      <c r="AA11" s="72" t="s">
        <v>798</v>
      </c>
      <c r="AB11" s="72" t="s">
        <v>14</v>
      </c>
      <c r="AC11" s="72" t="s">
        <v>15</v>
      </c>
      <c r="AD11" s="72" t="s">
        <v>799</v>
      </c>
      <c r="AE11" s="72" t="s">
        <v>4</v>
      </c>
      <c r="AF11" s="72" t="s">
        <v>5</v>
      </c>
      <c r="AG11" s="72" t="s">
        <v>800</v>
      </c>
      <c r="AH11" s="72" t="s">
        <v>12</v>
      </c>
      <c r="AI11" s="72" t="s">
        <v>7</v>
      </c>
      <c r="AJ11" s="97" t="s">
        <v>877</v>
      </c>
      <c r="AK11" s="120"/>
      <c r="AL11" s="120"/>
      <c r="AM11" s="97" t="s">
        <v>801</v>
      </c>
      <c r="AN11" s="120"/>
      <c r="AO11" s="120"/>
      <c r="AP11" s="97" t="s">
        <v>802</v>
      </c>
      <c r="AQ11" s="120"/>
      <c r="AR11" s="120"/>
      <c r="AS11" s="97" t="s">
        <v>803</v>
      </c>
      <c r="AT11" s="120"/>
      <c r="AU11" s="120"/>
      <c r="AV11" s="97" t="s">
        <v>804</v>
      </c>
      <c r="AW11" s="120"/>
      <c r="AX11" s="120"/>
      <c r="AY11" s="97" t="s">
        <v>805</v>
      </c>
      <c r="AZ11" s="120"/>
      <c r="BA11" s="120"/>
      <c r="BB11" s="97" t="s">
        <v>806</v>
      </c>
      <c r="BC11" s="120"/>
      <c r="BD11" s="120"/>
      <c r="BE11" s="73" t="s">
        <v>807</v>
      </c>
      <c r="BF11" s="73"/>
      <c r="BG11" s="73"/>
      <c r="BH11" s="73" t="s">
        <v>898</v>
      </c>
      <c r="BI11" s="73"/>
      <c r="BJ11" s="73"/>
      <c r="BK11" s="71" t="s">
        <v>808</v>
      </c>
      <c r="BL11" s="72"/>
      <c r="BM11" s="72"/>
      <c r="BN11" s="74" t="s">
        <v>878</v>
      </c>
      <c r="BO11" s="68"/>
      <c r="BP11" s="71"/>
      <c r="BQ11" s="74" t="s">
        <v>809</v>
      </c>
      <c r="BR11" s="68"/>
      <c r="BS11" s="71"/>
      <c r="BT11" s="72" t="s">
        <v>810</v>
      </c>
      <c r="BU11" s="72"/>
      <c r="BV11" s="72"/>
      <c r="BW11" s="72" t="s">
        <v>811</v>
      </c>
      <c r="BX11" s="72"/>
      <c r="BY11" s="72"/>
      <c r="BZ11" s="72" t="s">
        <v>812</v>
      </c>
      <c r="CA11" s="72"/>
      <c r="CB11" s="72"/>
      <c r="CC11" s="98" t="s">
        <v>813</v>
      </c>
      <c r="CD11" s="98"/>
      <c r="CE11" s="98"/>
      <c r="CF11" s="72" t="s">
        <v>814</v>
      </c>
      <c r="CG11" s="72"/>
      <c r="CH11" s="72"/>
      <c r="CI11" s="72" t="s">
        <v>815</v>
      </c>
      <c r="CJ11" s="72"/>
      <c r="CK11" s="72"/>
      <c r="CL11" s="72" t="s">
        <v>816</v>
      </c>
      <c r="CM11" s="72"/>
      <c r="CN11" s="72"/>
      <c r="CO11" s="72" t="s">
        <v>817</v>
      </c>
      <c r="CP11" s="72"/>
      <c r="CQ11" s="72"/>
      <c r="CR11" s="72" t="s">
        <v>879</v>
      </c>
      <c r="CS11" s="72"/>
      <c r="CT11" s="72"/>
      <c r="CU11" s="90" t="s">
        <v>818</v>
      </c>
      <c r="CV11" s="90"/>
      <c r="CW11" s="90"/>
      <c r="CX11" s="90" t="s">
        <v>819</v>
      </c>
      <c r="CY11" s="90"/>
      <c r="CZ11" s="96"/>
      <c r="DA11" s="73" t="s">
        <v>820</v>
      </c>
      <c r="DB11" s="73"/>
      <c r="DC11" s="73"/>
      <c r="DD11" s="73" t="s">
        <v>821</v>
      </c>
      <c r="DE11" s="73"/>
      <c r="DF11" s="73"/>
      <c r="DG11" s="93" t="s">
        <v>822</v>
      </c>
      <c r="DH11" s="93"/>
      <c r="DI11" s="93"/>
      <c r="DJ11" s="73" t="s">
        <v>823</v>
      </c>
      <c r="DK11" s="73"/>
      <c r="DL11" s="73"/>
      <c r="DM11" s="73" t="s">
        <v>824</v>
      </c>
      <c r="DN11" s="73"/>
      <c r="DO11" s="97"/>
      <c r="DP11" s="73" t="s">
        <v>880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3" t="s">
        <v>906</v>
      </c>
      <c r="EL11" s="73"/>
      <c r="EM11" s="73"/>
      <c r="EN11" s="73" t="s">
        <v>907</v>
      </c>
      <c r="EO11" s="73"/>
      <c r="EP11" s="73"/>
      <c r="EQ11" s="73" t="s">
        <v>908</v>
      </c>
      <c r="ER11" s="73"/>
      <c r="ES11" s="73"/>
      <c r="ET11" s="105" t="s">
        <v>825</v>
      </c>
      <c r="EU11" s="105"/>
      <c r="EV11" s="106"/>
      <c r="EW11" s="104" t="s">
        <v>881</v>
      </c>
      <c r="EX11" s="105"/>
      <c r="EY11" s="106"/>
      <c r="EZ11" s="104" t="s">
        <v>826</v>
      </c>
      <c r="FA11" s="105"/>
      <c r="FB11" s="106"/>
      <c r="FC11" s="93" t="s">
        <v>827</v>
      </c>
      <c r="FD11" s="93"/>
      <c r="FE11" s="93"/>
      <c r="FF11" s="93" t="s">
        <v>828</v>
      </c>
      <c r="FG11" s="93"/>
      <c r="FH11" s="93"/>
      <c r="FI11" s="93" t="s">
        <v>829</v>
      </c>
      <c r="FJ11" s="93"/>
      <c r="FK11" s="93"/>
      <c r="FL11" s="93" t="s">
        <v>830</v>
      </c>
      <c r="FM11" s="93"/>
      <c r="FN11" s="93"/>
      <c r="FO11" s="93" t="s">
        <v>831</v>
      </c>
      <c r="FP11" s="93"/>
      <c r="FQ11" s="104"/>
      <c r="FR11" s="93" t="s">
        <v>832</v>
      </c>
      <c r="FS11" s="93"/>
      <c r="FT11" s="93"/>
      <c r="FU11" s="93" t="s">
        <v>910</v>
      </c>
      <c r="FV11" s="93"/>
      <c r="FW11" s="93"/>
      <c r="FX11" s="93" t="s">
        <v>833</v>
      </c>
      <c r="FY11" s="93"/>
      <c r="FZ11" s="93"/>
      <c r="GA11" s="93" t="s">
        <v>882</v>
      </c>
      <c r="GB11" s="93"/>
      <c r="GC11" s="93"/>
      <c r="GD11" s="93" t="s">
        <v>834</v>
      </c>
      <c r="GE11" s="93"/>
      <c r="GF11" s="93"/>
      <c r="GG11" s="93" t="s">
        <v>835</v>
      </c>
      <c r="GH11" s="93"/>
      <c r="GI11" s="93"/>
      <c r="GJ11" s="93" t="s">
        <v>836</v>
      </c>
      <c r="GK11" s="93"/>
      <c r="GL11" s="93"/>
      <c r="GM11" s="93" t="s">
        <v>837</v>
      </c>
      <c r="GN11" s="93"/>
      <c r="GO11" s="93"/>
      <c r="GP11" s="93" t="s">
        <v>838</v>
      </c>
      <c r="GQ11" s="93"/>
      <c r="GR11" s="93"/>
      <c r="GS11" s="93" t="s">
        <v>839</v>
      </c>
      <c r="GT11" s="93"/>
      <c r="GU11" s="93"/>
      <c r="GV11" s="93" t="s">
        <v>840</v>
      </c>
      <c r="GW11" s="93"/>
      <c r="GX11" s="93"/>
      <c r="GY11" s="93" t="s">
        <v>841</v>
      </c>
      <c r="GZ11" s="93"/>
      <c r="HA11" s="93"/>
      <c r="HB11" s="93" t="s">
        <v>842</v>
      </c>
      <c r="HC11" s="93"/>
      <c r="HD11" s="93"/>
      <c r="HE11" s="93" t="s">
        <v>883</v>
      </c>
      <c r="HF11" s="93"/>
      <c r="HG11" s="93"/>
      <c r="HH11" s="93" t="s">
        <v>843</v>
      </c>
      <c r="HI11" s="93"/>
      <c r="HJ11" s="93"/>
      <c r="HK11" s="93" t="s">
        <v>844</v>
      </c>
      <c r="HL11" s="93"/>
      <c r="HM11" s="93"/>
      <c r="HN11" s="104" t="s">
        <v>845</v>
      </c>
      <c r="HO11" s="105"/>
      <c r="HP11" s="106"/>
      <c r="HQ11" s="104" t="s">
        <v>846</v>
      </c>
      <c r="HR11" s="105"/>
      <c r="HS11" s="106"/>
      <c r="HT11" s="104" t="s">
        <v>847</v>
      </c>
      <c r="HU11" s="105"/>
      <c r="HV11" s="106"/>
      <c r="HW11" s="104" t="s">
        <v>848</v>
      </c>
      <c r="HX11" s="105"/>
      <c r="HY11" s="106"/>
      <c r="HZ11" s="104" t="s">
        <v>849</v>
      </c>
      <c r="IA11" s="105"/>
      <c r="IB11" s="106"/>
      <c r="IC11" s="104" t="s">
        <v>884</v>
      </c>
      <c r="ID11" s="105"/>
      <c r="IE11" s="106"/>
      <c r="IF11" s="104" t="s">
        <v>885</v>
      </c>
      <c r="IG11" s="105"/>
      <c r="IH11" s="106"/>
      <c r="II11" s="104" t="s">
        <v>886</v>
      </c>
      <c r="IJ11" s="105"/>
      <c r="IK11" s="106"/>
      <c r="IL11" s="104" t="s">
        <v>887</v>
      </c>
      <c r="IM11" s="105"/>
      <c r="IN11" s="106"/>
      <c r="IO11" s="104" t="s">
        <v>888</v>
      </c>
      <c r="IP11" s="105"/>
      <c r="IQ11" s="106"/>
      <c r="IR11" s="104" t="s">
        <v>889</v>
      </c>
      <c r="IS11" s="105"/>
      <c r="IT11" s="106"/>
      <c r="IU11" s="104" t="s">
        <v>890</v>
      </c>
      <c r="IV11" s="105"/>
      <c r="IW11" s="106"/>
      <c r="IX11" s="104" t="s">
        <v>891</v>
      </c>
      <c r="IY11" s="105"/>
      <c r="IZ11" s="106"/>
      <c r="JA11" s="106" t="s">
        <v>892</v>
      </c>
      <c r="JB11" s="93"/>
      <c r="JC11" s="93"/>
      <c r="JD11" s="93" t="s">
        <v>893</v>
      </c>
      <c r="JE11" s="93"/>
      <c r="JF11" s="93"/>
      <c r="JG11" s="93" t="s">
        <v>850</v>
      </c>
      <c r="JH11" s="93"/>
      <c r="JI11" s="93"/>
      <c r="JJ11" s="93" t="s">
        <v>851</v>
      </c>
      <c r="JK11" s="93"/>
      <c r="JL11" s="93"/>
      <c r="JM11" s="93" t="s">
        <v>894</v>
      </c>
      <c r="JN11" s="93"/>
      <c r="JO11" s="93"/>
      <c r="JP11" s="93" t="s">
        <v>852</v>
      </c>
      <c r="JQ11" s="93"/>
      <c r="JR11" s="93"/>
      <c r="JS11" s="93" t="s">
        <v>853</v>
      </c>
      <c r="JT11" s="93"/>
      <c r="JU11" s="93"/>
      <c r="JV11" s="93" t="s">
        <v>854</v>
      </c>
      <c r="JW11" s="93"/>
      <c r="JX11" s="93"/>
      <c r="JY11" s="93" t="s">
        <v>855</v>
      </c>
      <c r="JZ11" s="93"/>
      <c r="KA11" s="93"/>
      <c r="KB11" s="128" t="s">
        <v>856</v>
      </c>
      <c r="KC11" s="129"/>
      <c r="KD11" s="130"/>
      <c r="KE11" s="128" t="s">
        <v>857</v>
      </c>
      <c r="KF11" s="129"/>
      <c r="KG11" s="130"/>
      <c r="KH11" s="128" t="s">
        <v>858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128" t="s">
        <v>916</v>
      </c>
      <c r="LA11" s="129"/>
      <c r="LB11" s="130"/>
      <c r="LC11" s="128" t="s">
        <v>917</v>
      </c>
      <c r="LD11" s="129"/>
      <c r="LE11" s="130"/>
      <c r="LF11" s="128" t="s">
        <v>918</v>
      </c>
      <c r="LG11" s="129"/>
      <c r="LH11" s="130"/>
      <c r="LI11" s="93" t="s">
        <v>859</v>
      </c>
      <c r="LJ11" s="93"/>
      <c r="LK11" s="93"/>
      <c r="LL11" s="93" t="s">
        <v>895</v>
      </c>
      <c r="LM11" s="93"/>
      <c r="LN11" s="93"/>
      <c r="LO11" s="93" t="s">
        <v>860</v>
      </c>
      <c r="LP11" s="93"/>
      <c r="LQ11" s="93"/>
      <c r="LR11" s="93" t="s">
        <v>861</v>
      </c>
      <c r="LS11" s="93"/>
      <c r="LT11" s="93"/>
      <c r="LU11" s="93" t="s">
        <v>862</v>
      </c>
      <c r="LV11" s="93"/>
      <c r="LW11" s="93"/>
      <c r="LX11" s="93" t="s">
        <v>863</v>
      </c>
      <c r="LY11" s="93"/>
      <c r="LZ11" s="93"/>
      <c r="MA11" s="93" t="s">
        <v>864</v>
      </c>
      <c r="MB11" s="93"/>
      <c r="MC11" s="93"/>
      <c r="MD11" s="93" t="s">
        <v>865</v>
      </c>
      <c r="ME11" s="93"/>
      <c r="MF11" s="93"/>
      <c r="MG11" s="93" t="s">
        <v>866</v>
      </c>
      <c r="MH11" s="93"/>
      <c r="MI11" s="93"/>
      <c r="MJ11" s="93" t="s">
        <v>867</v>
      </c>
      <c r="MK11" s="93"/>
      <c r="ML11" s="93"/>
      <c r="MM11" s="93" t="s">
        <v>868</v>
      </c>
      <c r="MN11" s="93"/>
      <c r="MO11" s="93"/>
      <c r="MP11" s="93" t="s">
        <v>896</v>
      </c>
      <c r="MQ11" s="93"/>
      <c r="MR11" s="93"/>
      <c r="MS11" s="93" t="s">
        <v>869</v>
      </c>
      <c r="MT11" s="93"/>
      <c r="MU11" s="93"/>
      <c r="MV11" s="93" t="s">
        <v>870</v>
      </c>
      <c r="MW11" s="93"/>
      <c r="MX11" s="93"/>
      <c r="MY11" s="93" t="s">
        <v>871</v>
      </c>
      <c r="MZ11" s="93"/>
      <c r="NA11" s="93"/>
      <c r="NB11" s="93" t="s">
        <v>872</v>
      </c>
      <c r="NC11" s="93"/>
      <c r="ND11" s="93"/>
      <c r="NE11" s="93" t="s">
        <v>873</v>
      </c>
      <c r="NF11" s="93"/>
      <c r="NG11" s="104"/>
      <c r="NH11" s="93" t="s">
        <v>874</v>
      </c>
      <c r="NI11" s="93"/>
      <c r="NJ11" s="104"/>
      <c r="NK11" s="93" t="s">
        <v>875</v>
      </c>
      <c r="NL11" s="93"/>
      <c r="NM11" s="104"/>
      <c r="NN11" s="93" t="s">
        <v>897</v>
      </c>
      <c r="NO11" s="93"/>
      <c r="NP11" s="104"/>
      <c r="NQ11" s="104" t="s">
        <v>919</v>
      </c>
      <c r="NR11" s="114"/>
      <c r="NS11" s="115"/>
    </row>
    <row r="12" spans="1:383" ht="99.75" customHeight="1" thickBot="1" x14ac:dyDescent="0.3">
      <c r="A12" s="83"/>
      <c r="B12" s="83"/>
      <c r="C12" s="91" t="s">
        <v>920</v>
      </c>
      <c r="D12" s="92"/>
      <c r="E12" s="99"/>
      <c r="F12" s="91" t="s">
        <v>922</v>
      </c>
      <c r="G12" s="92"/>
      <c r="H12" s="99"/>
      <c r="I12" s="91" t="s">
        <v>479</v>
      </c>
      <c r="J12" s="92"/>
      <c r="K12" s="99"/>
      <c r="L12" s="91" t="s">
        <v>925</v>
      </c>
      <c r="M12" s="92"/>
      <c r="N12" s="99"/>
      <c r="O12" s="91" t="s">
        <v>929</v>
      </c>
      <c r="P12" s="92"/>
      <c r="Q12" s="99"/>
      <c r="R12" s="91" t="s">
        <v>931</v>
      </c>
      <c r="S12" s="92"/>
      <c r="T12" s="99"/>
      <c r="U12" s="91" t="s">
        <v>935</v>
      </c>
      <c r="V12" s="92"/>
      <c r="W12" s="99"/>
      <c r="X12" s="91" t="s">
        <v>939</v>
      </c>
      <c r="Y12" s="92"/>
      <c r="Z12" s="99"/>
      <c r="AA12" s="91" t="s">
        <v>943</v>
      </c>
      <c r="AB12" s="92"/>
      <c r="AC12" s="99"/>
      <c r="AD12" s="91" t="s">
        <v>947</v>
      </c>
      <c r="AE12" s="92"/>
      <c r="AF12" s="99"/>
      <c r="AG12" s="91" t="s">
        <v>950</v>
      </c>
      <c r="AH12" s="92"/>
      <c r="AI12" s="99"/>
      <c r="AJ12" s="91" t="s">
        <v>954</v>
      </c>
      <c r="AK12" s="92"/>
      <c r="AL12" s="99"/>
      <c r="AM12" s="91" t="s">
        <v>956</v>
      </c>
      <c r="AN12" s="92"/>
      <c r="AO12" s="99"/>
      <c r="AP12" s="91" t="s">
        <v>959</v>
      </c>
      <c r="AQ12" s="92"/>
      <c r="AR12" s="99"/>
      <c r="AS12" s="91" t="s">
        <v>962</v>
      </c>
      <c r="AT12" s="92"/>
      <c r="AU12" s="99"/>
      <c r="AV12" s="91" t="s">
        <v>966</v>
      </c>
      <c r="AW12" s="92"/>
      <c r="AX12" s="99"/>
      <c r="AY12" s="91" t="s">
        <v>969</v>
      </c>
      <c r="AZ12" s="92"/>
      <c r="BA12" s="99"/>
      <c r="BB12" s="91" t="s">
        <v>973</v>
      </c>
      <c r="BC12" s="92"/>
      <c r="BD12" s="99"/>
      <c r="BE12" s="91" t="s">
        <v>974</v>
      </c>
      <c r="BF12" s="92"/>
      <c r="BG12" s="99"/>
      <c r="BH12" s="91" t="s">
        <v>977</v>
      </c>
      <c r="BI12" s="92"/>
      <c r="BJ12" s="99"/>
      <c r="BK12" s="122" t="s">
        <v>981</v>
      </c>
      <c r="BL12" s="123"/>
      <c r="BM12" s="124"/>
      <c r="BN12" s="91" t="s">
        <v>982</v>
      </c>
      <c r="BO12" s="92"/>
      <c r="BP12" s="99"/>
      <c r="BQ12" s="91" t="s">
        <v>986</v>
      </c>
      <c r="BR12" s="92"/>
      <c r="BS12" s="99"/>
      <c r="BT12" s="91" t="s">
        <v>989</v>
      </c>
      <c r="BU12" s="92"/>
      <c r="BV12" s="99"/>
      <c r="BW12" s="91" t="s">
        <v>990</v>
      </c>
      <c r="BX12" s="92"/>
      <c r="BY12" s="99"/>
      <c r="BZ12" s="91" t="s">
        <v>994</v>
      </c>
      <c r="CA12" s="92"/>
      <c r="CB12" s="99"/>
      <c r="CC12" s="91" t="s">
        <v>996</v>
      </c>
      <c r="CD12" s="92"/>
      <c r="CE12" s="99"/>
      <c r="CF12" s="91" t="s">
        <v>1000</v>
      </c>
      <c r="CG12" s="92"/>
      <c r="CH12" s="99"/>
      <c r="CI12" s="91" t="s">
        <v>1004</v>
      </c>
      <c r="CJ12" s="92"/>
      <c r="CK12" s="99"/>
      <c r="CL12" s="91" t="s">
        <v>553</v>
      </c>
      <c r="CM12" s="92"/>
      <c r="CN12" s="99"/>
      <c r="CO12" s="91" t="s">
        <v>1006</v>
      </c>
      <c r="CP12" s="92"/>
      <c r="CQ12" s="99"/>
      <c r="CR12" s="91" t="s">
        <v>1010</v>
      </c>
      <c r="CS12" s="92"/>
      <c r="CT12" s="99"/>
      <c r="CU12" s="91" t="s">
        <v>1014</v>
      </c>
      <c r="CV12" s="92"/>
      <c r="CW12" s="99"/>
      <c r="CX12" s="91" t="s">
        <v>1016</v>
      </c>
      <c r="CY12" s="92"/>
      <c r="CZ12" s="99"/>
      <c r="DA12" s="91" t="s">
        <v>1019</v>
      </c>
      <c r="DB12" s="92"/>
      <c r="DC12" s="99"/>
      <c r="DD12" s="91" t="s">
        <v>1022</v>
      </c>
      <c r="DE12" s="92"/>
      <c r="DF12" s="99"/>
      <c r="DG12" s="91" t="s">
        <v>1024</v>
      </c>
      <c r="DH12" s="92"/>
      <c r="DI12" s="99"/>
      <c r="DJ12" s="91" t="s">
        <v>1028</v>
      </c>
      <c r="DK12" s="92"/>
      <c r="DL12" s="99"/>
      <c r="DM12" s="91" t="s">
        <v>1029</v>
      </c>
      <c r="DN12" s="92"/>
      <c r="DO12" s="99"/>
      <c r="DP12" s="91" t="s">
        <v>1033</v>
      </c>
      <c r="DQ12" s="92"/>
      <c r="DR12" s="99"/>
      <c r="DS12" s="91" t="s">
        <v>1034</v>
      </c>
      <c r="DT12" s="92"/>
      <c r="DU12" s="99"/>
      <c r="DV12" s="91" t="s">
        <v>1035</v>
      </c>
      <c r="DW12" s="92"/>
      <c r="DX12" s="99"/>
      <c r="DY12" s="91" t="s">
        <v>1039</v>
      </c>
      <c r="DZ12" s="92"/>
      <c r="EA12" s="99"/>
      <c r="EB12" s="91" t="s">
        <v>1043</v>
      </c>
      <c r="EC12" s="92"/>
      <c r="ED12" s="99"/>
      <c r="EE12" s="122" t="s">
        <v>1046</v>
      </c>
      <c r="EF12" s="123"/>
      <c r="EG12" s="124"/>
      <c r="EH12" s="91" t="s">
        <v>1049</v>
      </c>
      <c r="EI12" s="92"/>
      <c r="EJ12" s="99"/>
      <c r="EK12" s="91" t="s">
        <v>1052</v>
      </c>
      <c r="EL12" s="92"/>
      <c r="EM12" s="99"/>
      <c r="EN12" s="91" t="s">
        <v>1053</v>
      </c>
      <c r="EO12" s="92"/>
      <c r="EP12" s="99"/>
      <c r="EQ12" s="91" t="s">
        <v>1057</v>
      </c>
      <c r="ER12" s="92"/>
      <c r="ES12" s="99"/>
      <c r="ET12" s="91" t="s">
        <v>1060</v>
      </c>
      <c r="EU12" s="92"/>
      <c r="EV12" s="99"/>
      <c r="EW12" s="91" t="s">
        <v>1062</v>
      </c>
      <c r="EX12" s="92"/>
      <c r="EY12" s="99"/>
      <c r="EZ12" s="91" t="s">
        <v>1064</v>
      </c>
      <c r="FA12" s="92"/>
      <c r="FB12" s="99"/>
      <c r="FC12" s="91" t="s">
        <v>1067</v>
      </c>
      <c r="FD12" s="92"/>
      <c r="FE12" s="99"/>
      <c r="FF12" s="91" t="s">
        <v>1071</v>
      </c>
      <c r="FG12" s="92"/>
      <c r="FH12" s="99"/>
      <c r="FI12" s="91" t="s">
        <v>1073</v>
      </c>
      <c r="FJ12" s="92"/>
      <c r="FK12" s="99"/>
      <c r="FL12" s="91" t="s">
        <v>1077</v>
      </c>
      <c r="FM12" s="92"/>
      <c r="FN12" s="99"/>
      <c r="FO12" s="91" t="s">
        <v>1080</v>
      </c>
      <c r="FP12" s="92"/>
      <c r="FQ12" s="99"/>
      <c r="FR12" s="91" t="s">
        <v>1084</v>
      </c>
      <c r="FS12" s="92"/>
      <c r="FT12" s="99"/>
      <c r="FU12" s="91" t="s">
        <v>1088</v>
      </c>
      <c r="FV12" s="92"/>
      <c r="FW12" s="99"/>
      <c r="FX12" s="91" t="s">
        <v>1089</v>
      </c>
      <c r="FY12" s="92"/>
      <c r="FZ12" s="99"/>
      <c r="GA12" s="91" t="s">
        <v>1090</v>
      </c>
      <c r="GB12" s="92"/>
      <c r="GC12" s="99"/>
      <c r="GD12" s="91" t="s">
        <v>1092</v>
      </c>
      <c r="GE12" s="92"/>
      <c r="GF12" s="99"/>
      <c r="GG12" s="91" t="s">
        <v>1095</v>
      </c>
      <c r="GH12" s="92"/>
      <c r="GI12" s="99"/>
      <c r="GJ12" s="125" t="s">
        <v>1098</v>
      </c>
      <c r="GK12" s="126"/>
      <c r="GL12" s="127"/>
      <c r="GM12" s="91" t="s">
        <v>1102</v>
      </c>
      <c r="GN12" s="92"/>
      <c r="GO12" s="99"/>
      <c r="GP12" s="91" t="s">
        <v>1106</v>
      </c>
      <c r="GQ12" s="92"/>
      <c r="GR12" s="99"/>
      <c r="GS12" s="91" t="s">
        <v>1107</v>
      </c>
      <c r="GT12" s="92"/>
      <c r="GU12" s="99"/>
      <c r="GV12" s="91" t="s">
        <v>1114</v>
      </c>
      <c r="GW12" s="92"/>
      <c r="GX12" s="99"/>
      <c r="GY12" s="91" t="s">
        <v>1117</v>
      </c>
      <c r="GZ12" s="92"/>
      <c r="HA12" s="99"/>
      <c r="HB12" s="91" t="s">
        <v>1118</v>
      </c>
      <c r="HC12" s="92"/>
      <c r="HD12" s="99"/>
      <c r="HE12" s="91" t="s">
        <v>1122</v>
      </c>
      <c r="HF12" s="92"/>
      <c r="HG12" s="99"/>
      <c r="HH12" s="125" t="s">
        <v>1124</v>
      </c>
      <c r="HI12" s="126"/>
      <c r="HJ12" s="127"/>
      <c r="HK12" s="139" t="s">
        <v>1127</v>
      </c>
      <c r="HL12" s="140"/>
      <c r="HM12" s="141"/>
      <c r="HN12" s="91" t="s">
        <v>1130</v>
      </c>
      <c r="HO12" s="92"/>
      <c r="HP12" s="99"/>
      <c r="HQ12" s="91" t="s">
        <v>1131</v>
      </c>
      <c r="HR12" s="92"/>
      <c r="HS12" s="99"/>
      <c r="HT12" s="91" t="s">
        <v>1135</v>
      </c>
      <c r="HU12" s="92"/>
      <c r="HV12" s="99"/>
      <c r="HW12" s="91" t="s">
        <v>1139</v>
      </c>
      <c r="HX12" s="92"/>
      <c r="HY12" s="99"/>
      <c r="HZ12" s="91" t="s">
        <v>1143</v>
      </c>
      <c r="IA12" s="92"/>
      <c r="IB12" s="99"/>
      <c r="IC12" s="136" t="s">
        <v>1147</v>
      </c>
      <c r="ID12" s="137"/>
      <c r="IE12" s="138"/>
      <c r="IF12" s="125" t="s">
        <v>1149</v>
      </c>
      <c r="IG12" s="126"/>
      <c r="IH12" s="127"/>
      <c r="II12" s="125" t="s">
        <v>1153</v>
      </c>
      <c r="IJ12" s="126"/>
      <c r="IK12" s="127"/>
      <c r="IL12" s="125" t="s">
        <v>1157</v>
      </c>
      <c r="IM12" s="126"/>
      <c r="IN12" s="127"/>
      <c r="IO12" s="125" t="s">
        <v>1161</v>
      </c>
      <c r="IP12" s="126"/>
      <c r="IQ12" s="127"/>
      <c r="IR12" s="125" t="s">
        <v>1162</v>
      </c>
      <c r="IS12" s="126"/>
      <c r="IT12" s="127"/>
      <c r="IU12" s="125" t="s">
        <v>1166</v>
      </c>
      <c r="IV12" s="126"/>
      <c r="IW12" s="127"/>
      <c r="IX12" s="125" t="s">
        <v>1169</v>
      </c>
      <c r="IY12" s="126"/>
      <c r="IZ12" s="127"/>
      <c r="JA12" s="125" t="s">
        <v>1172</v>
      </c>
      <c r="JB12" s="126"/>
      <c r="JC12" s="127"/>
      <c r="JD12" s="125" t="s">
        <v>1173</v>
      </c>
      <c r="JE12" s="126"/>
      <c r="JF12" s="127"/>
      <c r="JG12" s="125" t="s">
        <v>1176</v>
      </c>
      <c r="JH12" s="126"/>
      <c r="JI12" s="127"/>
      <c r="JJ12" s="125" t="s">
        <v>1179</v>
      </c>
      <c r="JK12" s="126"/>
      <c r="JL12" s="127"/>
      <c r="JM12" s="125" t="s">
        <v>1183</v>
      </c>
      <c r="JN12" s="126"/>
      <c r="JO12" s="127"/>
      <c r="JP12" s="125" t="s">
        <v>1186</v>
      </c>
      <c r="JQ12" s="126"/>
      <c r="JR12" s="127"/>
      <c r="JS12" s="136" t="s">
        <v>1188</v>
      </c>
      <c r="JT12" s="137"/>
      <c r="JU12" s="138"/>
      <c r="JV12" s="125" t="s">
        <v>1192</v>
      </c>
      <c r="JW12" s="126"/>
      <c r="JX12" s="127"/>
      <c r="JY12" s="125" t="s">
        <v>1196</v>
      </c>
      <c r="JZ12" s="126"/>
      <c r="KA12" s="127"/>
      <c r="KB12" s="125" t="s">
        <v>1198</v>
      </c>
      <c r="KC12" s="126"/>
      <c r="KD12" s="127"/>
      <c r="KE12" s="125" t="s">
        <v>1199</v>
      </c>
      <c r="KF12" s="126"/>
      <c r="KG12" s="127"/>
      <c r="KH12" s="125" t="s">
        <v>1202</v>
      </c>
      <c r="KI12" s="126"/>
      <c r="KJ12" s="127"/>
      <c r="KK12" s="125" t="s">
        <v>1204</v>
      </c>
      <c r="KL12" s="126"/>
      <c r="KM12" s="127"/>
      <c r="KN12" s="125" t="s">
        <v>1208</v>
      </c>
      <c r="KO12" s="126"/>
      <c r="KP12" s="127"/>
      <c r="KQ12" s="125" t="s">
        <v>1212</v>
      </c>
      <c r="KR12" s="126"/>
      <c r="KS12" s="127"/>
      <c r="KT12" s="125" t="s">
        <v>1216</v>
      </c>
      <c r="KU12" s="126"/>
      <c r="KV12" s="127"/>
      <c r="KW12" s="125" t="s">
        <v>1218</v>
      </c>
      <c r="KX12" s="126"/>
      <c r="KY12" s="127"/>
      <c r="KZ12" s="125" t="s">
        <v>1219</v>
      </c>
      <c r="LA12" s="126"/>
      <c r="LB12" s="127"/>
      <c r="LC12" s="125" t="s">
        <v>1223</v>
      </c>
      <c r="LD12" s="126"/>
      <c r="LE12" s="127"/>
      <c r="LF12" s="125" t="s">
        <v>1227</v>
      </c>
      <c r="LG12" s="126"/>
      <c r="LH12" s="127"/>
      <c r="LI12" s="125" t="s">
        <v>1233</v>
      </c>
      <c r="LJ12" s="126"/>
      <c r="LK12" s="127"/>
      <c r="LL12" s="125" t="s">
        <v>1236</v>
      </c>
      <c r="LM12" s="126"/>
      <c r="LN12" s="127"/>
      <c r="LO12" s="125" t="s">
        <v>1238</v>
      </c>
      <c r="LP12" s="126"/>
      <c r="LQ12" s="127"/>
      <c r="LR12" s="136" t="s">
        <v>1242</v>
      </c>
      <c r="LS12" s="137"/>
      <c r="LT12" s="138"/>
      <c r="LU12" s="125" t="s">
        <v>1246</v>
      </c>
      <c r="LV12" s="126"/>
      <c r="LW12" s="127"/>
      <c r="LX12" s="125" t="s">
        <v>1247</v>
      </c>
      <c r="LY12" s="126"/>
      <c r="LZ12" s="127"/>
      <c r="MA12" s="125" t="s">
        <v>1248</v>
      </c>
      <c r="MB12" s="126"/>
      <c r="MC12" s="127"/>
      <c r="MD12" s="125" t="s">
        <v>1249</v>
      </c>
      <c r="ME12" s="126"/>
      <c r="MF12" s="127"/>
      <c r="MG12" s="125" t="s">
        <v>1252</v>
      </c>
      <c r="MH12" s="126"/>
      <c r="MI12" s="127"/>
      <c r="MJ12" s="125" t="s">
        <v>1254</v>
      </c>
      <c r="MK12" s="126"/>
      <c r="ML12" s="127"/>
      <c r="MM12" s="125" t="s">
        <v>1255</v>
      </c>
      <c r="MN12" s="126"/>
      <c r="MO12" s="127"/>
      <c r="MP12" s="125" t="s">
        <v>1259</v>
      </c>
      <c r="MQ12" s="126"/>
      <c r="MR12" s="127"/>
      <c r="MS12" s="125" t="s">
        <v>1261</v>
      </c>
      <c r="MT12" s="126"/>
      <c r="MU12" s="127"/>
      <c r="MV12" s="125" t="s">
        <v>1262</v>
      </c>
      <c r="MW12" s="126"/>
      <c r="MX12" s="127"/>
      <c r="MY12" s="125" t="s">
        <v>1265</v>
      </c>
      <c r="MZ12" s="126"/>
      <c r="NA12" s="127"/>
      <c r="NB12" s="125" t="s">
        <v>1266</v>
      </c>
      <c r="NC12" s="126"/>
      <c r="ND12" s="127"/>
      <c r="NE12" s="125" t="s">
        <v>1268</v>
      </c>
      <c r="NF12" s="126"/>
      <c r="NG12" s="127"/>
      <c r="NH12" s="125" t="s">
        <v>1272</v>
      </c>
      <c r="NI12" s="126"/>
      <c r="NJ12" s="127"/>
      <c r="NK12" s="125" t="s">
        <v>1276</v>
      </c>
      <c r="NL12" s="126"/>
      <c r="NM12" s="127"/>
      <c r="NN12" s="125" t="s">
        <v>1279</v>
      </c>
      <c r="NO12" s="126"/>
      <c r="NP12" s="127"/>
      <c r="NQ12" s="125" t="s">
        <v>1282</v>
      </c>
      <c r="NR12" s="126"/>
      <c r="NS12" s="127"/>
    </row>
    <row r="13" spans="1:383" ht="96.75" thickBot="1" x14ac:dyDescent="0.3">
      <c r="A13" s="83"/>
      <c r="B13" s="83"/>
      <c r="C13" s="17" t="s">
        <v>41</v>
      </c>
      <c r="D13" s="18" t="s">
        <v>921</v>
      </c>
      <c r="E13" s="19" t="s">
        <v>43</v>
      </c>
      <c r="F13" s="17" t="s">
        <v>923</v>
      </c>
      <c r="G13" s="18" t="s">
        <v>53</v>
      </c>
      <c r="H13" s="19" t="s">
        <v>265</v>
      </c>
      <c r="I13" s="17" t="s">
        <v>480</v>
      </c>
      <c r="J13" s="18" t="s">
        <v>363</v>
      </c>
      <c r="K13" s="19" t="s">
        <v>924</v>
      </c>
      <c r="L13" s="17" t="s">
        <v>926</v>
      </c>
      <c r="M13" s="18" t="s">
        <v>927</v>
      </c>
      <c r="N13" s="19" t="s">
        <v>928</v>
      </c>
      <c r="O13" s="17" t="s">
        <v>926</v>
      </c>
      <c r="P13" s="18" t="s">
        <v>927</v>
      </c>
      <c r="Q13" s="19" t="s">
        <v>930</v>
      </c>
      <c r="R13" s="17" t="s">
        <v>932</v>
      </c>
      <c r="S13" s="18" t="s">
        <v>933</v>
      </c>
      <c r="T13" s="19" t="s">
        <v>934</v>
      </c>
      <c r="U13" s="17" t="s">
        <v>936</v>
      </c>
      <c r="V13" s="18" t="s">
        <v>937</v>
      </c>
      <c r="W13" s="19" t="s">
        <v>938</v>
      </c>
      <c r="X13" s="17" t="s">
        <v>940</v>
      </c>
      <c r="Y13" s="18" t="s">
        <v>941</v>
      </c>
      <c r="Z13" s="19" t="s">
        <v>942</v>
      </c>
      <c r="AA13" s="17" t="s">
        <v>944</v>
      </c>
      <c r="AB13" s="18" t="s">
        <v>945</v>
      </c>
      <c r="AC13" s="19" t="s">
        <v>946</v>
      </c>
      <c r="AD13" s="17" t="s">
        <v>948</v>
      </c>
      <c r="AE13" s="18" t="s">
        <v>65</v>
      </c>
      <c r="AF13" s="19" t="s">
        <v>949</v>
      </c>
      <c r="AG13" s="35" t="s">
        <v>951</v>
      </c>
      <c r="AH13" s="18" t="s">
        <v>952</v>
      </c>
      <c r="AI13" s="19" t="s">
        <v>953</v>
      </c>
      <c r="AJ13" s="17" t="s">
        <v>48</v>
      </c>
      <c r="AK13" s="18" t="s">
        <v>955</v>
      </c>
      <c r="AL13" s="19" t="s">
        <v>279</v>
      </c>
      <c r="AM13" s="17" t="s">
        <v>957</v>
      </c>
      <c r="AN13" s="18" t="s">
        <v>62</v>
      </c>
      <c r="AO13" s="19" t="s">
        <v>958</v>
      </c>
      <c r="AP13" s="17" t="s">
        <v>960</v>
      </c>
      <c r="AQ13" s="18" t="s">
        <v>961</v>
      </c>
      <c r="AR13" s="19" t="s">
        <v>507</v>
      </c>
      <c r="AS13" s="17" t="s">
        <v>963</v>
      </c>
      <c r="AT13" s="18" t="s">
        <v>964</v>
      </c>
      <c r="AU13" s="19" t="s">
        <v>965</v>
      </c>
      <c r="AV13" s="17" t="s">
        <v>340</v>
      </c>
      <c r="AW13" s="18" t="s">
        <v>967</v>
      </c>
      <c r="AX13" s="19" t="s">
        <v>968</v>
      </c>
      <c r="AY13" s="17" t="s">
        <v>970</v>
      </c>
      <c r="AZ13" s="18" t="s">
        <v>971</v>
      </c>
      <c r="BA13" s="19" t="s">
        <v>972</v>
      </c>
      <c r="BB13" s="17" t="s">
        <v>19</v>
      </c>
      <c r="BC13" s="18" t="s">
        <v>20</v>
      </c>
      <c r="BD13" s="19" t="s">
        <v>334</v>
      </c>
      <c r="BE13" s="17" t="s">
        <v>288</v>
      </c>
      <c r="BF13" s="18" t="s">
        <v>975</v>
      </c>
      <c r="BG13" s="19" t="s">
        <v>976</v>
      </c>
      <c r="BH13" s="17" t="s">
        <v>978</v>
      </c>
      <c r="BI13" s="18" t="s">
        <v>979</v>
      </c>
      <c r="BJ13" s="19" t="s">
        <v>980</v>
      </c>
      <c r="BK13" s="17" t="s">
        <v>170</v>
      </c>
      <c r="BL13" s="18" t="s">
        <v>171</v>
      </c>
      <c r="BM13" s="19" t="s">
        <v>540</v>
      </c>
      <c r="BN13" s="17" t="s">
        <v>983</v>
      </c>
      <c r="BO13" s="18" t="s">
        <v>984</v>
      </c>
      <c r="BP13" s="19" t="s">
        <v>985</v>
      </c>
      <c r="BQ13" s="17" t="s">
        <v>987</v>
      </c>
      <c r="BR13" s="18" t="s">
        <v>988</v>
      </c>
      <c r="BS13" s="19" t="s">
        <v>135</v>
      </c>
      <c r="BT13" s="17" t="s">
        <v>526</v>
      </c>
      <c r="BU13" s="18" t="s">
        <v>551</v>
      </c>
      <c r="BV13" s="19" t="s">
        <v>206</v>
      </c>
      <c r="BW13" s="17" t="s">
        <v>991</v>
      </c>
      <c r="BX13" s="18" t="s">
        <v>992</v>
      </c>
      <c r="BY13" s="19" t="s">
        <v>993</v>
      </c>
      <c r="BZ13" s="17" t="s">
        <v>995</v>
      </c>
      <c r="CA13" s="18" t="s">
        <v>551</v>
      </c>
      <c r="CB13" s="19" t="s">
        <v>552</v>
      </c>
      <c r="CC13" s="17" t="s">
        <v>997</v>
      </c>
      <c r="CD13" s="18" t="s">
        <v>998</v>
      </c>
      <c r="CE13" s="19" t="s">
        <v>999</v>
      </c>
      <c r="CF13" s="17" t="s">
        <v>1001</v>
      </c>
      <c r="CG13" s="18" t="s">
        <v>1002</v>
      </c>
      <c r="CH13" s="19" t="s">
        <v>1003</v>
      </c>
      <c r="CI13" s="17" t="s">
        <v>170</v>
      </c>
      <c r="CJ13" s="18" t="s">
        <v>1005</v>
      </c>
      <c r="CK13" s="19" t="s">
        <v>172</v>
      </c>
      <c r="CL13" s="17" t="s">
        <v>48</v>
      </c>
      <c r="CM13" s="18" t="s">
        <v>49</v>
      </c>
      <c r="CN13" s="19" t="s">
        <v>50</v>
      </c>
      <c r="CO13" s="17" t="s">
        <v>1007</v>
      </c>
      <c r="CP13" s="18" t="s">
        <v>1008</v>
      </c>
      <c r="CQ13" s="19" t="s">
        <v>1009</v>
      </c>
      <c r="CR13" s="17" t="s">
        <v>1011</v>
      </c>
      <c r="CS13" s="18" t="s">
        <v>1012</v>
      </c>
      <c r="CT13" s="19" t="s">
        <v>1013</v>
      </c>
      <c r="CU13" s="17" t="s">
        <v>150</v>
      </c>
      <c r="CV13" s="18" t="s">
        <v>151</v>
      </c>
      <c r="CW13" s="19" t="s">
        <v>1015</v>
      </c>
      <c r="CX13" s="17" t="s">
        <v>1017</v>
      </c>
      <c r="CY13" s="18" t="s">
        <v>1018</v>
      </c>
      <c r="CZ13" s="19" t="s">
        <v>126</v>
      </c>
      <c r="DA13" s="17" t="s">
        <v>1111</v>
      </c>
      <c r="DB13" s="18" t="s">
        <v>1020</v>
      </c>
      <c r="DC13" s="19" t="s">
        <v>1021</v>
      </c>
      <c r="DD13" s="17" t="s">
        <v>1023</v>
      </c>
      <c r="DE13" s="18" t="s">
        <v>103</v>
      </c>
      <c r="DF13" s="19" t="s">
        <v>279</v>
      </c>
      <c r="DG13" s="17" t="s">
        <v>1025</v>
      </c>
      <c r="DH13" s="18" t="s">
        <v>1026</v>
      </c>
      <c r="DI13" s="19" t="s">
        <v>1027</v>
      </c>
      <c r="DJ13" s="17" t="s">
        <v>583</v>
      </c>
      <c r="DK13" s="18" t="s">
        <v>585</v>
      </c>
      <c r="DL13" s="19" t="s">
        <v>540</v>
      </c>
      <c r="DM13" s="17" t="s">
        <v>1030</v>
      </c>
      <c r="DN13" s="18" t="s">
        <v>1031</v>
      </c>
      <c r="DO13" s="19" t="s">
        <v>1032</v>
      </c>
      <c r="DP13" s="17" t="s">
        <v>170</v>
      </c>
      <c r="DQ13" s="18" t="s">
        <v>171</v>
      </c>
      <c r="DR13" s="19" t="s">
        <v>540</v>
      </c>
      <c r="DS13" s="17" t="s">
        <v>150</v>
      </c>
      <c r="DT13" s="18" t="s">
        <v>784</v>
      </c>
      <c r="DU13" s="19" t="s">
        <v>152</v>
      </c>
      <c r="DV13" s="17" t="s">
        <v>1036</v>
      </c>
      <c r="DW13" s="18" t="s">
        <v>1037</v>
      </c>
      <c r="DX13" s="19" t="s">
        <v>1038</v>
      </c>
      <c r="DY13" s="17" t="s">
        <v>1040</v>
      </c>
      <c r="DZ13" s="18" t="s">
        <v>1041</v>
      </c>
      <c r="EA13" s="19" t="s">
        <v>1042</v>
      </c>
      <c r="EB13" s="17" t="s">
        <v>1044</v>
      </c>
      <c r="EC13" s="18" t="s">
        <v>1045</v>
      </c>
      <c r="ED13" s="19" t="s">
        <v>1044</v>
      </c>
      <c r="EE13" s="35" t="s">
        <v>1112</v>
      </c>
      <c r="EF13" s="18" t="s">
        <v>1047</v>
      </c>
      <c r="EG13" s="19" t="s">
        <v>1048</v>
      </c>
      <c r="EH13" s="17" t="s">
        <v>1050</v>
      </c>
      <c r="EI13" s="18" t="s">
        <v>1051</v>
      </c>
      <c r="EJ13" s="19" t="s">
        <v>172</v>
      </c>
      <c r="EK13" s="17" t="s">
        <v>526</v>
      </c>
      <c r="EL13" s="18" t="s">
        <v>551</v>
      </c>
      <c r="EM13" s="19" t="s">
        <v>556</v>
      </c>
      <c r="EN13" s="17" t="s">
        <v>1054</v>
      </c>
      <c r="EO13" s="18" t="s">
        <v>1055</v>
      </c>
      <c r="EP13" s="19" t="s">
        <v>1056</v>
      </c>
      <c r="EQ13" s="17" t="s">
        <v>1058</v>
      </c>
      <c r="ER13" s="18" t="s">
        <v>585</v>
      </c>
      <c r="ES13" s="19" t="s">
        <v>1059</v>
      </c>
      <c r="ET13" s="17" t="s">
        <v>1061</v>
      </c>
      <c r="EU13" s="18" t="s">
        <v>707</v>
      </c>
      <c r="EV13" s="19" t="s">
        <v>705</v>
      </c>
      <c r="EW13" s="17" t="s">
        <v>1113</v>
      </c>
      <c r="EX13" s="18" t="s">
        <v>49</v>
      </c>
      <c r="EY13" s="19" t="s">
        <v>1063</v>
      </c>
      <c r="EZ13" s="17" t="s">
        <v>1065</v>
      </c>
      <c r="FA13" s="18" t="s">
        <v>1066</v>
      </c>
      <c r="FB13" s="19" t="s">
        <v>210</v>
      </c>
      <c r="FC13" s="17" t="s">
        <v>1068</v>
      </c>
      <c r="FD13" s="18" t="s">
        <v>1069</v>
      </c>
      <c r="FE13" s="19" t="s">
        <v>1070</v>
      </c>
      <c r="FF13" s="17" t="s">
        <v>1072</v>
      </c>
      <c r="FG13" s="18" t="s">
        <v>610</v>
      </c>
      <c r="FH13" s="19" t="s">
        <v>611</v>
      </c>
      <c r="FI13" s="17" t="s">
        <v>1074</v>
      </c>
      <c r="FJ13" s="18" t="s">
        <v>1075</v>
      </c>
      <c r="FK13" s="19" t="s">
        <v>1076</v>
      </c>
      <c r="FL13" s="17" t="s">
        <v>1078</v>
      </c>
      <c r="FM13" s="18" t="s">
        <v>1079</v>
      </c>
      <c r="FN13" s="19" t="s">
        <v>611</v>
      </c>
      <c r="FO13" s="17" t="s">
        <v>1081</v>
      </c>
      <c r="FP13" s="18" t="s">
        <v>1082</v>
      </c>
      <c r="FQ13" s="19" t="s">
        <v>1083</v>
      </c>
      <c r="FR13" s="17" t="s">
        <v>1085</v>
      </c>
      <c r="FS13" s="18" t="s">
        <v>1086</v>
      </c>
      <c r="FT13" s="19" t="s">
        <v>1087</v>
      </c>
      <c r="FU13" s="17" t="s">
        <v>340</v>
      </c>
      <c r="FV13" s="18" t="s">
        <v>548</v>
      </c>
      <c r="FW13" s="19" t="s">
        <v>342</v>
      </c>
      <c r="FX13" s="17" t="s">
        <v>62</v>
      </c>
      <c r="FY13" s="18" t="s">
        <v>20</v>
      </c>
      <c r="FZ13" s="19" t="s">
        <v>334</v>
      </c>
      <c r="GA13" s="17" t="s">
        <v>204</v>
      </c>
      <c r="GB13" s="18" t="s">
        <v>205</v>
      </c>
      <c r="GC13" s="19" t="s">
        <v>1091</v>
      </c>
      <c r="GD13" s="17" t="s">
        <v>1093</v>
      </c>
      <c r="GE13" s="18" t="s">
        <v>771</v>
      </c>
      <c r="GF13" s="19" t="s">
        <v>1094</v>
      </c>
      <c r="GG13" s="17" t="s">
        <v>1096</v>
      </c>
      <c r="GH13" s="18" t="s">
        <v>1097</v>
      </c>
      <c r="GI13" s="19" t="s">
        <v>258</v>
      </c>
      <c r="GJ13" s="38" t="s">
        <v>1099</v>
      </c>
      <c r="GK13" s="39" t="s">
        <v>1100</v>
      </c>
      <c r="GL13" s="40" t="s">
        <v>1101</v>
      </c>
      <c r="GM13" s="17" t="s">
        <v>1103</v>
      </c>
      <c r="GN13" s="18" t="s">
        <v>1104</v>
      </c>
      <c r="GO13" s="19" t="s">
        <v>1105</v>
      </c>
      <c r="GP13" s="17" t="s">
        <v>48</v>
      </c>
      <c r="GQ13" s="18" t="s">
        <v>204</v>
      </c>
      <c r="GR13" s="19" t="s">
        <v>49</v>
      </c>
      <c r="GS13" s="17" t="s">
        <v>1108</v>
      </c>
      <c r="GT13" s="18" t="s">
        <v>1109</v>
      </c>
      <c r="GU13" s="19" t="s">
        <v>1110</v>
      </c>
      <c r="GV13" s="17" t="s">
        <v>252</v>
      </c>
      <c r="GW13" s="18" t="s">
        <v>1115</v>
      </c>
      <c r="GX13" s="19" t="s">
        <v>1116</v>
      </c>
      <c r="GY13" s="17" t="s">
        <v>340</v>
      </c>
      <c r="GZ13" s="18" t="s">
        <v>651</v>
      </c>
      <c r="HA13" s="19" t="s">
        <v>549</v>
      </c>
      <c r="HB13" s="17" t="s">
        <v>1119</v>
      </c>
      <c r="HC13" s="18" t="s">
        <v>1120</v>
      </c>
      <c r="HD13" s="19" t="s">
        <v>1121</v>
      </c>
      <c r="HE13" s="17" t="s">
        <v>1123</v>
      </c>
      <c r="HF13" s="18" t="s">
        <v>551</v>
      </c>
      <c r="HG13" s="19" t="s">
        <v>206</v>
      </c>
      <c r="HH13" s="41" t="s">
        <v>1103</v>
      </c>
      <c r="HI13" s="39" t="s">
        <v>1125</v>
      </c>
      <c r="HJ13" s="42" t="s">
        <v>1126</v>
      </c>
      <c r="HK13" s="43" t="s">
        <v>1128</v>
      </c>
      <c r="HL13" s="44" t="s">
        <v>253</v>
      </c>
      <c r="HM13" s="44" t="s">
        <v>1129</v>
      </c>
      <c r="HN13" s="17" t="s">
        <v>340</v>
      </c>
      <c r="HO13" s="39" t="s">
        <v>1231</v>
      </c>
      <c r="HP13" s="19" t="s">
        <v>549</v>
      </c>
      <c r="HQ13" s="17" t="s">
        <v>1132</v>
      </c>
      <c r="HR13" s="18" t="s">
        <v>1133</v>
      </c>
      <c r="HS13" s="19" t="s">
        <v>1134</v>
      </c>
      <c r="HT13" s="17" t="s">
        <v>1136</v>
      </c>
      <c r="HU13" s="18" t="s">
        <v>1137</v>
      </c>
      <c r="HV13" s="19" t="s">
        <v>1138</v>
      </c>
      <c r="HW13" s="17" t="s">
        <v>1140</v>
      </c>
      <c r="HX13" s="18" t="s">
        <v>1141</v>
      </c>
      <c r="HY13" s="19" t="s">
        <v>1142</v>
      </c>
      <c r="HZ13" s="17" t="s">
        <v>1144</v>
      </c>
      <c r="IA13" s="18" t="s">
        <v>1145</v>
      </c>
      <c r="IB13" s="19" t="s">
        <v>1146</v>
      </c>
      <c r="IC13" s="41" t="s">
        <v>1103</v>
      </c>
      <c r="ID13" s="39" t="s">
        <v>1148</v>
      </c>
      <c r="IE13" s="40" t="s">
        <v>1126</v>
      </c>
      <c r="IF13" s="41" t="s">
        <v>1150</v>
      </c>
      <c r="IG13" s="39" t="s">
        <v>1151</v>
      </c>
      <c r="IH13" s="40" t="s">
        <v>1152</v>
      </c>
      <c r="II13" s="41" t="s">
        <v>1154</v>
      </c>
      <c r="IJ13" s="39" t="s">
        <v>1155</v>
      </c>
      <c r="IK13" s="40" t="s">
        <v>1156</v>
      </c>
      <c r="IL13" s="41" t="s">
        <v>1158</v>
      </c>
      <c r="IM13" s="39" t="s">
        <v>1159</v>
      </c>
      <c r="IN13" s="40" t="s">
        <v>1160</v>
      </c>
      <c r="IO13" s="41" t="s">
        <v>340</v>
      </c>
      <c r="IP13" s="39" t="s">
        <v>548</v>
      </c>
      <c r="IQ13" s="40" t="s">
        <v>342</v>
      </c>
      <c r="IR13" s="41" t="s">
        <v>1163</v>
      </c>
      <c r="IS13" s="39" t="s">
        <v>1164</v>
      </c>
      <c r="IT13" s="40" t="s">
        <v>1165</v>
      </c>
      <c r="IU13" s="41" t="s">
        <v>1232</v>
      </c>
      <c r="IV13" s="39" t="s">
        <v>1167</v>
      </c>
      <c r="IW13" s="40" t="s">
        <v>1168</v>
      </c>
      <c r="IX13" s="41" t="s">
        <v>1123</v>
      </c>
      <c r="IY13" s="39" t="s">
        <v>1170</v>
      </c>
      <c r="IZ13" s="40" t="s">
        <v>1171</v>
      </c>
      <c r="JA13" s="41" t="s">
        <v>64</v>
      </c>
      <c r="JB13" s="39" t="s">
        <v>65</v>
      </c>
      <c r="JC13" s="40" t="s">
        <v>486</v>
      </c>
      <c r="JD13" s="41" t="s">
        <v>1174</v>
      </c>
      <c r="JE13" s="39" t="s">
        <v>1175</v>
      </c>
      <c r="JF13" s="40" t="s">
        <v>657</v>
      </c>
      <c r="JG13" s="41" t="s">
        <v>759</v>
      </c>
      <c r="JH13" s="39" t="s">
        <v>1177</v>
      </c>
      <c r="JI13" s="40" t="s">
        <v>1178</v>
      </c>
      <c r="JJ13" s="41" t="s">
        <v>1180</v>
      </c>
      <c r="JK13" s="39" t="s">
        <v>1181</v>
      </c>
      <c r="JL13" s="40" t="s">
        <v>1182</v>
      </c>
      <c r="JM13" s="41" t="s">
        <v>970</v>
      </c>
      <c r="JN13" s="39" t="s">
        <v>1184</v>
      </c>
      <c r="JO13" s="40" t="s">
        <v>1185</v>
      </c>
      <c r="JP13" s="41" t="s">
        <v>288</v>
      </c>
      <c r="JQ13" s="39" t="s">
        <v>103</v>
      </c>
      <c r="JR13" s="40" t="s">
        <v>1187</v>
      </c>
      <c r="JS13" s="41" t="s">
        <v>1189</v>
      </c>
      <c r="JT13" s="39" t="s">
        <v>1190</v>
      </c>
      <c r="JU13" s="40" t="s">
        <v>1191</v>
      </c>
      <c r="JV13" s="41" t="s">
        <v>1193</v>
      </c>
      <c r="JW13" s="39" t="s">
        <v>1194</v>
      </c>
      <c r="JX13" s="40" t="s">
        <v>1195</v>
      </c>
      <c r="JY13" s="41" t="s">
        <v>701</v>
      </c>
      <c r="JZ13" s="39" t="s">
        <v>702</v>
      </c>
      <c r="KA13" s="40" t="s">
        <v>1197</v>
      </c>
      <c r="KB13" s="41" t="s">
        <v>19</v>
      </c>
      <c r="KC13" s="39" t="s">
        <v>159</v>
      </c>
      <c r="KD13" s="40" t="s">
        <v>160</v>
      </c>
      <c r="KE13" s="41" t="s">
        <v>1200</v>
      </c>
      <c r="KF13" s="39" t="s">
        <v>717</v>
      </c>
      <c r="KG13" s="40" t="s">
        <v>1201</v>
      </c>
      <c r="KH13" s="41" t="s">
        <v>150</v>
      </c>
      <c r="KI13" s="39" t="s">
        <v>1203</v>
      </c>
      <c r="KJ13" s="40" t="s">
        <v>152</v>
      </c>
      <c r="KK13" s="41" t="s">
        <v>1205</v>
      </c>
      <c r="KL13" s="39" t="s">
        <v>1206</v>
      </c>
      <c r="KM13" s="40" t="s">
        <v>1207</v>
      </c>
      <c r="KN13" s="41" t="s">
        <v>1209</v>
      </c>
      <c r="KO13" s="39" t="s">
        <v>1210</v>
      </c>
      <c r="KP13" s="40" t="s">
        <v>1211</v>
      </c>
      <c r="KQ13" s="41" t="s">
        <v>1213</v>
      </c>
      <c r="KR13" s="39" t="s">
        <v>1214</v>
      </c>
      <c r="KS13" s="40" t="s">
        <v>1215</v>
      </c>
      <c r="KT13" s="41" t="s">
        <v>275</v>
      </c>
      <c r="KU13" s="39" t="s">
        <v>1217</v>
      </c>
      <c r="KV13" s="40" t="s">
        <v>138</v>
      </c>
      <c r="KW13" s="41" t="s">
        <v>340</v>
      </c>
      <c r="KX13" s="39" t="s">
        <v>548</v>
      </c>
      <c r="KY13" s="40" t="s">
        <v>549</v>
      </c>
      <c r="KZ13" s="41" t="s">
        <v>1220</v>
      </c>
      <c r="LA13" s="39" t="s">
        <v>1221</v>
      </c>
      <c r="LB13" s="40" t="s">
        <v>1222</v>
      </c>
      <c r="LC13" s="41" t="s">
        <v>1224</v>
      </c>
      <c r="LD13" s="39" t="s">
        <v>1225</v>
      </c>
      <c r="LE13" s="40" t="s">
        <v>1226</v>
      </c>
      <c r="LF13" s="41" t="s">
        <v>1228</v>
      </c>
      <c r="LG13" s="39" t="s">
        <v>1229</v>
      </c>
      <c r="LH13" s="40" t="s">
        <v>1230</v>
      </c>
      <c r="LI13" s="41" t="s">
        <v>1235</v>
      </c>
      <c r="LJ13" s="39" t="s">
        <v>1234</v>
      </c>
      <c r="LK13" s="40" t="s">
        <v>545</v>
      </c>
      <c r="LL13" s="41" t="s">
        <v>1237</v>
      </c>
      <c r="LM13" s="39" t="s">
        <v>1026</v>
      </c>
      <c r="LN13" s="40" t="s">
        <v>1027</v>
      </c>
      <c r="LO13" s="41" t="s">
        <v>1239</v>
      </c>
      <c r="LP13" s="39" t="s">
        <v>1240</v>
      </c>
      <c r="LQ13" s="40" t="s">
        <v>1241</v>
      </c>
      <c r="LR13" s="41" t="s">
        <v>1243</v>
      </c>
      <c r="LS13" s="39" t="s">
        <v>1244</v>
      </c>
      <c r="LT13" s="40" t="s">
        <v>1245</v>
      </c>
      <c r="LU13" s="41" t="s">
        <v>1093</v>
      </c>
      <c r="LV13" s="39" t="s">
        <v>771</v>
      </c>
      <c r="LW13" s="40" t="s">
        <v>546</v>
      </c>
      <c r="LX13" s="41" t="s">
        <v>544</v>
      </c>
      <c r="LY13" s="39" t="s">
        <v>760</v>
      </c>
      <c r="LZ13" s="40" t="s">
        <v>545</v>
      </c>
      <c r="MA13" s="41" t="s">
        <v>340</v>
      </c>
      <c r="MB13" s="39" t="s">
        <v>548</v>
      </c>
      <c r="MC13" s="40" t="s">
        <v>342</v>
      </c>
      <c r="MD13" s="41" t="s">
        <v>1250</v>
      </c>
      <c r="ME13" s="39" t="s">
        <v>1251</v>
      </c>
      <c r="MF13" s="40" t="s">
        <v>775</v>
      </c>
      <c r="MG13" s="41" t="s">
        <v>963</v>
      </c>
      <c r="MH13" s="39" t="s">
        <v>775</v>
      </c>
      <c r="MI13" s="40" t="s">
        <v>1253</v>
      </c>
      <c r="MJ13" s="41" t="s">
        <v>340</v>
      </c>
      <c r="MK13" s="39" t="s">
        <v>342</v>
      </c>
      <c r="ML13" s="40" t="s">
        <v>549</v>
      </c>
      <c r="MM13" s="41" t="s">
        <v>1256</v>
      </c>
      <c r="MN13" s="39" t="s">
        <v>1257</v>
      </c>
      <c r="MO13" s="40" t="s">
        <v>1258</v>
      </c>
      <c r="MP13" s="41" t="s">
        <v>1260</v>
      </c>
      <c r="MQ13" s="39" t="s">
        <v>49</v>
      </c>
      <c r="MR13" s="40" t="s">
        <v>50</v>
      </c>
      <c r="MS13" s="41" t="s">
        <v>963</v>
      </c>
      <c r="MT13" s="39" t="s">
        <v>334</v>
      </c>
      <c r="MU13" s="40" t="s">
        <v>21</v>
      </c>
      <c r="MV13" s="41" t="s">
        <v>759</v>
      </c>
      <c r="MW13" s="39" t="s">
        <v>1263</v>
      </c>
      <c r="MX13" s="40" t="s">
        <v>1264</v>
      </c>
      <c r="MY13" s="41" t="s">
        <v>310</v>
      </c>
      <c r="MZ13" s="39" t="s">
        <v>717</v>
      </c>
      <c r="NA13" s="40" t="s">
        <v>1201</v>
      </c>
      <c r="NB13" s="41" t="s">
        <v>746</v>
      </c>
      <c r="NC13" s="39" t="s">
        <v>747</v>
      </c>
      <c r="ND13" s="40" t="s">
        <v>1267</v>
      </c>
      <c r="NE13" s="41" t="s">
        <v>1269</v>
      </c>
      <c r="NF13" s="39" t="s">
        <v>1270</v>
      </c>
      <c r="NG13" s="40" t="s">
        <v>1271</v>
      </c>
      <c r="NH13" s="41" t="s">
        <v>1273</v>
      </c>
      <c r="NI13" s="39" t="s">
        <v>1274</v>
      </c>
      <c r="NJ13" s="40" t="s">
        <v>1275</v>
      </c>
      <c r="NK13" s="41" t="s">
        <v>1277</v>
      </c>
      <c r="NL13" s="39" t="s">
        <v>364</v>
      </c>
      <c r="NM13" s="40" t="s">
        <v>1278</v>
      </c>
      <c r="NN13" s="41" t="s">
        <v>1285</v>
      </c>
      <c r="NO13" s="39" t="s">
        <v>1280</v>
      </c>
      <c r="NP13" s="40" t="s">
        <v>1281</v>
      </c>
      <c r="NQ13" s="41" t="s">
        <v>1283</v>
      </c>
      <c r="NR13" s="39" t="s">
        <v>1284</v>
      </c>
      <c r="NS13" s="40" t="s">
        <v>363</v>
      </c>
    </row>
    <row r="14" spans="1:383" ht="15.75" x14ac:dyDescent="0.25">
      <c r="A14" s="2">
        <v>1</v>
      </c>
      <c r="B14" s="1" t="s">
        <v>2220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</row>
    <row r="15" spans="1:383" ht="15.75" x14ac:dyDescent="0.25">
      <c r="A15" s="2">
        <v>2</v>
      </c>
      <c r="B15" s="1" t="s">
        <v>2221</v>
      </c>
      <c r="C15" s="55">
        <v>1</v>
      </c>
      <c r="D15" s="55"/>
      <c r="E15" s="55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>
        <v>1</v>
      </c>
      <c r="LM15" s="55"/>
      <c r="LN15" s="55"/>
      <c r="LO15" s="55">
        <v>1</v>
      </c>
      <c r="LP15" s="55"/>
      <c r="LQ15" s="55"/>
      <c r="LR15" s="55">
        <v>1</v>
      </c>
      <c r="LS15" s="55"/>
      <c r="LT15" s="55"/>
      <c r="LU15" s="55">
        <v>1</v>
      </c>
      <c r="LV15" s="55"/>
      <c r="LW15" s="55"/>
      <c r="LX15" s="55">
        <v>1</v>
      </c>
      <c r="LY15" s="55"/>
      <c r="LZ15" s="55"/>
      <c r="MA15" s="55">
        <v>1</v>
      </c>
      <c r="MB15" s="55"/>
      <c r="MC15" s="55"/>
      <c r="MD15" s="55">
        <v>1</v>
      </c>
      <c r="ME15" s="55"/>
      <c r="MF15" s="55"/>
      <c r="MG15" s="55">
        <v>1</v>
      </c>
      <c r="MH15" s="55"/>
      <c r="MI15" s="55"/>
      <c r="MJ15" s="55">
        <v>1</v>
      </c>
      <c r="MK15" s="55"/>
      <c r="ML15" s="55"/>
      <c r="MM15" s="55">
        <v>1</v>
      </c>
      <c r="MN15" s="55"/>
      <c r="MO15" s="55"/>
      <c r="MP15" s="55">
        <v>1</v>
      </c>
      <c r="MQ15" s="55"/>
      <c r="MR15" s="55"/>
      <c r="MS15" s="55">
        <v>1</v>
      </c>
      <c r="MT15" s="55"/>
      <c r="MU15" s="55"/>
      <c r="MV15" s="55">
        <v>1</v>
      </c>
      <c r="MW15" s="55"/>
      <c r="MX15" s="55"/>
      <c r="MY15" s="55">
        <v>1</v>
      </c>
      <c r="MZ15" s="55"/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  <c r="NK15" s="55">
        <v>1</v>
      </c>
      <c r="NL15" s="55"/>
      <c r="NM15" s="55"/>
      <c r="NN15" s="55">
        <v>1</v>
      </c>
      <c r="NO15" s="55"/>
      <c r="NP15" s="55"/>
      <c r="NQ15" s="55">
        <v>1</v>
      </c>
      <c r="NR15" s="55"/>
      <c r="NS15" s="55"/>
    </row>
    <row r="16" spans="1:383" ht="15.75" x14ac:dyDescent="0.25">
      <c r="A16" s="2">
        <v>3</v>
      </c>
      <c r="B16" s="1" t="s">
        <v>2222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>
        <v>1</v>
      </c>
      <c r="LM16" s="55"/>
      <c r="LN16" s="55"/>
      <c r="LO16" s="55">
        <v>1</v>
      </c>
      <c r="LP16" s="55"/>
      <c r="LQ16" s="55"/>
      <c r="LR16" s="55">
        <v>1</v>
      </c>
      <c r="LS16" s="55"/>
      <c r="LT16" s="55"/>
      <c r="LU16" s="55">
        <v>1</v>
      </c>
      <c r="LV16" s="55"/>
      <c r="LW16" s="55"/>
      <c r="LX16" s="55">
        <v>1</v>
      </c>
      <c r="LY16" s="55"/>
      <c r="LZ16" s="55"/>
      <c r="MA16" s="55">
        <v>1</v>
      </c>
      <c r="MB16" s="55"/>
      <c r="MC16" s="55"/>
      <c r="MD16" s="55">
        <v>1</v>
      </c>
      <c r="ME16" s="55"/>
      <c r="MF16" s="55"/>
      <c r="MG16" s="55">
        <v>1</v>
      </c>
      <c r="MH16" s="55"/>
      <c r="MI16" s="55"/>
      <c r="MJ16" s="55">
        <v>1</v>
      </c>
      <c r="MK16" s="55"/>
      <c r="ML16" s="55"/>
      <c r="MM16" s="55">
        <v>1</v>
      </c>
      <c r="MN16" s="55"/>
      <c r="MO16" s="55"/>
      <c r="MP16" s="55">
        <v>1</v>
      </c>
      <c r="MQ16" s="55"/>
      <c r="MR16" s="55"/>
      <c r="MS16" s="55">
        <v>1</v>
      </c>
      <c r="MT16" s="55"/>
      <c r="MU16" s="55"/>
      <c r="MV16" s="55">
        <v>1</v>
      </c>
      <c r="MW16" s="55"/>
      <c r="MX16" s="55"/>
      <c r="MY16" s="55">
        <v>1</v>
      </c>
      <c r="MZ16" s="55"/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  <c r="NK16" s="55">
        <v>1</v>
      </c>
      <c r="NL16" s="55"/>
      <c r="NM16" s="55"/>
      <c r="NN16" s="55">
        <v>1</v>
      </c>
      <c r="NO16" s="55"/>
      <c r="NP16" s="55"/>
      <c r="NQ16" s="55">
        <v>1</v>
      </c>
      <c r="NR16" s="55"/>
      <c r="NS16" s="55"/>
    </row>
    <row r="17" spans="1:383" ht="15.75" x14ac:dyDescent="0.25">
      <c r="A17" s="2">
        <v>4</v>
      </c>
      <c r="B17" s="1" t="s">
        <v>2223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55">
        <v>1</v>
      </c>
      <c r="IV17" s="55"/>
      <c r="IW17" s="55"/>
      <c r="IX17" s="55">
        <v>1</v>
      </c>
      <c r="IY17" s="55"/>
      <c r="IZ17" s="55"/>
      <c r="JA17" s="55">
        <v>1</v>
      </c>
      <c r="JB17" s="55"/>
      <c r="JC17" s="55"/>
      <c r="JD17" s="55">
        <v>1</v>
      </c>
      <c r="JE17" s="55"/>
      <c r="JF17" s="55"/>
      <c r="JG17" s="55">
        <v>1</v>
      </c>
      <c r="JH17" s="55"/>
      <c r="JI17" s="55"/>
      <c r="JJ17" s="55">
        <v>1</v>
      </c>
      <c r="JK17" s="55"/>
      <c r="JL17" s="55"/>
      <c r="JM17" s="55">
        <v>1</v>
      </c>
      <c r="JN17" s="55"/>
      <c r="JO17" s="55"/>
      <c r="JP17" s="55">
        <v>1</v>
      </c>
      <c r="JQ17" s="55"/>
      <c r="JR17" s="55"/>
      <c r="JS17" s="55">
        <v>1</v>
      </c>
      <c r="JT17" s="55"/>
      <c r="JU17" s="55"/>
      <c r="JV17" s="55">
        <v>1</v>
      </c>
      <c r="JW17" s="55"/>
      <c r="JX17" s="55"/>
      <c r="JY17" s="55">
        <v>1</v>
      </c>
      <c r="JZ17" s="55"/>
      <c r="KA17" s="55"/>
      <c r="KB17" s="55">
        <v>1</v>
      </c>
      <c r="KC17" s="55"/>
      <c r="KD17" s="55"/>
      <c r="KE17" s="55">
        <v>1</v>
      </c>
      <c r="KF17" s="55"/>
      <c r="KG17" s="55"/>
      <c r="KH17" s="55">
        <v>1</v>
      </c>
      <c r="KI17" s="55"/>
      <c r="KJ17" s="55"/>
      <c r="KK17" s="55">
        <v>1</v>
      </c>
      <c r="KL17" s="55"/>
      <c r="KM17" s="55"/>
      <c r="KN17" s="55">
        <v>1</v>
      </c>
      <c r="KO17" s="55"/>
      <c r="KP17" s="55"/>
      <c r="KQ17" s="55">
        <v>1</v>
      </c>
      <c r="KR17" s="55"/>
      <c r="KS17" s="55"/>
      <c r="KT17" s="55">
        <v>1</v>
      </c>
      <c r="KU17" s="55"/>
      <c r="KV17" s="55"/>
      <c r="KW17" s="55">
        <v>1</v>
      </c>
      <c r="KX17" s="55"/>
      <c r="KY17" s="55"/>
      <c r="KZ17" s="55">
        <v>1</v>
      </c>
      <c r="LA17" s="55"/>
      <c r="LB17" s="55"/>
      <c r="LC17" s="55">
        <v>1</v>
      </c>
      <c r="LD17" s="55"/>
      <c r="LE17" s="55"/>
      <c r="LF17" s="55">
        <v>1</v>
      </c>
      <c r="LG17" s="55"/>
      <c r="LH17" s="55"/>
      <c r="LI17" s="55">
        <v>1</v>
      </c>
      <c r="LJ17" s="55"/>
      <c r="LK17" s="55"/>
      <c r="LL17" s="55">
        <v>1</v>
      </c>
      <c r="LM17" s="55"/>
      <c r="LN17" s="55"/>
      <c r="LO17" s="55">
        <v>1</v>
      </c>
      <c r="LP17" s="55"/>
      <c r="LQ17" s="55"/>
      <c r="LR17" s="55">
        <v>1</v>
      </c>
      <c r="LS17" s="55"/>
      <c r="LT17" s="55"/>
      <c r="LU17" s="55">
        <v>1</v>
      </c>
      <c r="LV17" s="55"/>
      <c r="LW17" s="55"/>
      <c r="LX17" s="55">
        <v>1</v>
      </c>
      <c r="LY17" s="55"/>
      <c r="LZ17" s="55"/>
      <c r="MA17" s="55">
        <v>1</v>
      </c>
      <c r="MB17" s="55"/>
      <c r="MC17" s="55"/>
      <c r="MD17" s="55">
        <v>1</v>
      </c>
      <c r="ME17" s="55"/>
      <c r="MF17" s="55"/>
      <c r="MG17" s="55">
        <v>1</v>
      </c>
      <c r="MH17" s="55"/>
      <c r="MI17" s="55"/>
      <c r="MJ17" s="55">
        <v>1</v>
      </c>
      <c r="MK17" s="55"/>
      <c r="ML17" s="55"/>
      <c r="MM17" s="55">
        <v>1</v>
      </c>
      <c r="MN17" s="55"/>
      <c r="MO17" s="55"/>
      <c r="MP17" s="55">
        <v>1</v>
      </c>
      <c r="MQ17" s="55"/>
      <c r="MR17" s="55"/>
      <c r="MS17" s="55">
        <v>1</v>
      </c>
      <c r="MT17" s="55"/>
      <c r="MU17" s="55"/>
      <c r="MV17" s="55">
        <v>1</v>
      </c>
      <c r="MW17" s="55"/>
      <c r="MX17" s="55"/>
      <c r="MY17" s="55">
        <v>1</v>
      </c>
      <c r="MZ17" s="55"/>
      <c r="NA17" s="55"/>
      <c r="NB17" s="55">
        <v>1</v>
      </c>
      <c r="NC17" s="55"/>
      <c r="ND17" s="55"/>
      <c r="NE17" s="55">
        <v>1</v>
      </c>
      <c r="NF17" s="55"/>
      <c r="NG17" s="55"/>
      <c r="NH17" s="55">
        <v>1</v>
      </c>
      <c r="NI17" s="55"/>
      <c r="NJ17" s="55"/>
      <c r="NK17" s="55">
        <v>1</v>
      </c>
      <c r="NL17" s="55"/>
      <c r="NM17" s="55"/>
      <c r="NN17" s="55">
        <v>1</v>
      </c>
      <c r="NO17" s="55"/>
      <c r="NP17" s="55"/>
      <c r="NQ17" s="55">
        <v>1</v>
      </c>
      <c r="NR17" s="55"/>
      <c r="NS17" s="55"/>
    </row>
    <row r="18" spans="1:383" ht="15.75" x14ac:dyDescent="0.25">
      <c r="A18" s="2">
        <v>5</v>
      </c>
      <c r="B18" s="1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  <c r="KH18" s="55"/>
      <c r="KI18" s="55"/>
      <c r="KJ18" s="55"/>
      <c r="KK18" s="55"/>
      <c r="KL18" s="55"/>
      <c r="KM18" s="55"/>
      <c r="KN18" s="55"/>
      <c r="KO18" s="55"/>
      <c r="KP18" s="55"/>
      <c r="KQ18" s="55"/>
      <c r="KR18" s="55"/>
      <c r="KS18" s="55"/>
      <c r="KT18" s="55"/>
      <c r="KU18" s="55"/>
      <c r="KV18" s="55"/>
      <c r="KW18" s="55"/>
      <c r="KX18" s="55"/>
      <c r="KY18" s="55"/>
      <c r="KZ18" s="55"/>
      <c r="LA18" s="55"/>
      <c r="LB18" s="55"/>
      <c r="LC18" s="55"/>
      <c r="LD18" s="55"/>
      <c r="LE18" s="55"/>
      <c r="LF18" s="55"/>
      <c r="LG18" s="55"/>
      <c r="LH18" s="55"/>
      <c r="LI18" s="55"/>
      <c r="LJ18" s="55"/>
      <c r="LK18" s="55"/>
      <c r="LL18" s="55"/>
      <c r="LM18" s="55"/>
      <c r="LN18" s="55"/>
      <c r="LO18" s="55"/>
      <c r="LP18" s="55"/>
      <c r="LQ18" s="55"/>
      <c r="LR18" s="55"/>
      <c r="LS18" s="55"/>
      <c r="LT18" s="55"/>
      <c r="LU18" s="55"/>
      <c r="LV18" s="55"/>
      <c r="LW18" s="55"/>
      <c r="LX18" s="55"/>
      <c r="LY18" s="55"/>
      <c r="LZ18" s="55"/>
      <c r="MA18" s="55"/>
      <c r="MB18" s="55"/>
      <c r="MC18" s="55"/>
      <c r="MD18" s="55"/>
      <c r="ME18" s="55"/>
      <c r="MF18" s="55"/>
      <c r="MG18" s="55"/>
      <c r="MH18" s="55"/>
      <c r="MI18" s="55"/>
      <c r="MJ18" s="55"/>
      <c r="MK18" s="55"/>
      <c r="ML18" s="55"/>
      <c r="MM18" s="55"/>
      <c r="MN18" s="55"/>
      <c r="MO18" s="55"/>
      <c r="MP18" s="55"/>
      <c r="MQ18" s="55"/>
      <c r="MR18" s="55"/>
      <c r="MS18" s="55"/>
      <c r="MT18" s="55"/>
      <c r="MU18" s="55"/>
      <c r="MV18" s="55"/>
      <c r="MW18" s="55"/>
      <c r="MX18" s="55"/>
      <c r="MY18" s="55"/>
      <c r="MZ18" s="55"/>
      <c r="NA18" s="55"/>
      <c r="NB18" s="55"/>
      <c r="NC18" s="55"/>
      <c r="ND18" s="55"/>
      <c r="NE18" s="55"/>
      <c r="NF18" s="55"/>
      <c r="NG18" s="55"/>
      <c r="NH18" s="55"/>
      <c r="NI18" s="55"/>
      <c r="NJ18" s="55"/>
      <c r="NK18" s="55"/>
      <c r="NL18" s="55"/>
      <c r="NM18" s="55"/>
      <c r="NN18" s="55"/>
      <c r="NO18" s="55"/>
      <c r="NP18" s="55"/>
      <c r="NQ18" s="55"/>
      <c r="NR18" s="55"/>
      <c r="NS18" s="55"/>
    </row>
    <row r="19" spans="1:383" ht="15.75" x14ac:dyDescent="0.25">
      <c r="A19" s="2">
        <v>6</v>
      </c>
      <c r="B19" s="1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  <c r="LI19" s="55"/>
      <c r="LJ19" s="55"/>
      <c r="LK19" s="55"/>
      <c r="LL19" s="55"/>
      <c r="LM19" s="55"/>
      <c r="LN19" s="55"/>
      <c r="LO19" s="55"/>
      <c r="LP19" s="55"/>
      <c r="LQ19" s="55"/>
      <c r="LR19" s="55"/>
      <c r="LS19" s="55"/>
      <c r="LT19" s="55"/>
      <c r="LU19" s="55"/>
      <c r="LV19" s="55"/>
      <c r="LW19" s="55"/>
      <c r="LX19" s="55"/>
      <c r="LY19" s="55"/>
      <c r="LZ19" s="55"/>
      <c r="MA19" s="55"/>
      <c r="MB19" s="55"/>
      <c r="MC19" s="55"/>
      <c r="MD19" s="55"/>
      <c r="ME19" s="55"/>
      <c r="MF19" s="55"/>
      <c r="MG19" s="55"/>
      <c r="MH19" s="55"/>
      <c r="MI19" s="55"/>
      <c r="MJ19" s="55"/>
      <c r="MK19" s="55"/>
      <c r="ML19" s="55"/>
      <c r="MM19" s="55"/>
      <c r="MN19" s="55"/>
      <c r="MO19" s="55"/>
      <c r="MP19" s="55"/>
      <c r="MQ19" s="55"/>
      <c r="MR19" s="55"/>
      <c r="MS19" s="55"/>
      <c r="MT19" s="55"/>
      <c r="MU19" s="55"/>
      <c r="MV19" s="55"/>
      <c r="MW19" s="55"/>
      <c r="MX19" s="55"/>
      <c r="MY19" s="55"/>
      <c r="MZ19" s="55"/>
      <c r="NA19" s="55"/>
      <c r="NB19" s="55"/>
      <c r="NC19" s="55"/>
      <c r="ND19" s="55"/>
      <c r="NE19" s="55"/>
      <c r="NF19" s="55"/>
      <c r="NG19" s="55"/>
      <c r="NH19" s="55"/>
      <c r="NI19" s="55"/>
      <c r="NJ19" s="55"/>
      <c r="NK19" s="55"/>
      <c r="NL19" s="55"/>
      <c r="NM19" s="55"/>
      <c r="NN19" s="55"/>
      <c r="NO19" s="55"/>
      <c r="NP19" s="55"/>
      <c r="NQ19" s="55"/>
      <c r="NR19" s="55"/>
      <c r="NS19" s="55"/>
    </row>
    <row r="20" spans="1:383" ht="15.75" x14ac:dyDescent="0.25">
      <c r="A20" s="2">
        <v>7</v>
      </c>
      <c r="B20" s="1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  <c r="KH20" s="55"/>
      <c r="KI20" s="55"/>
      <c r="KJ20" s="55"/>
      <c r="KK20" s="55"/>
      <c r="KL20" s="55"/>
      <c r="KM20" s="55"/>
      <c r="KN20" s="55"/>
      <c r="KO20" s="55"/>
      <c r="KP20" s="55"/>
      <c r="KQ20" s="55"/>
      <c r="KR20" s="55"/>
      <c r="KS20" s="55"/>
      <c r="KT20" s="55"/>
      <c r="KU20" s="55"/>
      <c r="KV20" s="55"/>
      <c r="KW20" s="55"/>
      <c r="KX20" s="55"/>
      <c r="KY20" s="55"/>
      <c r="KZ20" s="55"/>
      <c r="LA20" s="55"/>
      <c r="LB20" s="55"/>
      <c r="LC20" s="55"/>
      <c r="LD20" s="55"/>
      <c r="LE20" s="55"/>
      <c r="LF20" s="55"/>
      <c r="LG20" s="55"/>
      <c r="LH20" s="55"/>
      <c r="LI20" s="55"/>
      <c r="LJ20" s="55"/>
      <c r="LK20" s="55"/>
      <c r="LL20" s="55"/>
      <c r="LM20" s="55"/>
      <c r="LN20" s="55"/>
      <c r="LO20" s="55"/>
      <c r="LP20" s="55"/>
      <c r="LQ20" s="55"/>
      <c r="LR20" s="55"/>
      <c r="LS20" s="55"/>
      <c r="LT20" s="55"/>
      <c r="LU20" s="55"/>
      <c r="LV20" s="55"/>
      <c r="LW20" s="55"/>
      <c r="LX20" s="55"/>
      <c r="LY20" s="55"/>
      <c r="LZ20" s="55"/>
      <c r="MA20" s="55"/>
      <c r="MB20" s="55"/>
      <c r="MC20" s="55"/>
      <c r="MD20" s="55"/>
      <c r="ME20" s="55"/>
      <c r="MF20" s="55"/>
      <c r="MG20" s="55"/>
      <c r="MH20" s="55"/>
      <c r="MI20" s="55"/>
      <c r="MJ20" s="55"/>
      <c r="MK20" s="55"/>
      <c r="ML20" s="55"/>
      <c r="MM20" s="55"/>
      <c r="MN20" s="55"/>
      <c r="MO20" s="55"/>
      <c r="MP20" s="55"/>
      <c r="MQ20" s="55"/>
      <c r="MR20" s="55"/>
      <c r="MS20" s="55"/>
      <c r="MT20" s="55"/>
      <c r="MU20" s="55"/>
      <c r="MV20" s="55"/>
      <c r="MW20" s="55"/>
      <c r="MX20" s="55"/>
      <c r="MY20" s="55"/>
      <c r="MZ20" s="55"/>
      <c r="NA20" s="55"/>
      <c r="NB20" s="55"/>
      <c r="NC20" s="55"/>
      <c r="ND20" s="55"/>
      <c r="NE20" s="55"/>
      <c r="NF20" s="55"/>
      <c r="NG20" s="55"/>
      <c r="NH20" s="55"/>
      <c r="NI20" s="55"/>
      <c r="NJ20" s="55"/>
      <c r="NK20" s="55"/>
      <c r="NL20" s="55"/>
      <c r="NM20" s="55"/>
      <c r="NN20" s="55"/>
      <c r="NO20" s="55"/>
      <c r="NP20" s="55"/>
      <c r="NQ20" s="55"/>
      <c r="NR20" s="55"/>
      <c r="NS20" s="55"/>
    </row>
    <row r="21" spans="1:383" x14ac:dyDescent="0.25">
      <c r="A21" s="3">
        <v>8</v>
      </c>
      <c r="B21" s="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</row>
    <row r="22" spans="1:383" x14ac:dyDescent="0.25">
      <c r="A22" s="3">
        <v>9</v>
      </c>
      <c r="B22" s="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</row>
    <row r="23" spans="1:383" x14ac:dyDescent="0.25">
      <c r="A23" s="3">
        <v>10</v>
      </c>
      <c r="B23" s="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7"/>
      <c r="NH24" s="4"/>
      <c r="NI24" s="4"/>
      <c r="NJ24" s="4"/>
      <c r="NK24" s="4"/>
      <c r="NL24" s="4"/>
      <c r="NM24" s="4"/>
      <c r="NN24" s="4"/>
      <c r="NO24" s="4"/>
      <c r="NP24" s="27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7"/>
      <c r="NH25" s="4"/>
      <c r="NI25" s="4"/>
      <c r="NJ25" s="4"/>
      <c r="NK25" s="4"/>
      <c r="NL25" s="4"/>
      <c r="NM25" s="4"/>
      <c r="NN25" s="4"/>
      <c r="NO25" s="4"/>
      <c r="NP25" s="27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7"/>
      <c r="NH26" s="4"/>
      <c r="NI26" s="4"/>
      <c r="NJ26" s="4"/>
      <c r="NK26" s="4"/>
      <c r="NL26" s="4"/>
      <c r="NM26" s="4"/>
      <c r="NN26" s="4"/>
      <c r="NO26" s="4"/>
      <c r="NP26" s="27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7"/>
      <c r="NH27" s="4"/>
      <c r="NI27" s="4"/>
      <c r="NJ27" s="4"/>
      <c r="NK27" s="4"/>
      <c r="NL27" s="4"/>
      <c r="NM27" s="4"/>
      <c r="NN27" s="4"/>
      <c r="NO27" s="4"/>
      <c r="NP27" s="27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7"/>
      <c r="NH28" s="4"/>
      <c r="NI28" s="4"/>
      <c r="NJ28" s="4"/>
      <c r="NK28" s="4"/>
      <c r="NL28" s="4"/>
      <c r="NM28" s="4"/>
      <c r="NN28" s="4"/>
      <c r="NO28" s="4"/>
      <c r="NP28" s="27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7"/>
      <c r="NH29" s="4"/>
      <c r="NI29" s="4"/>
      <c r="NJ29" s="4"/>
      <c r="NK29" s="4"/>
      <c r="NL29" s="4"/>
      <c r="NM29" s="4"/>
      <c r="NN29" s="4"/>
      <c r="NO29" s="4"/>
      <c r="NP29" s="27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7"/>
      <c r="NH30" s="4"/>
      <c r="NI30" s="4"/>
      <c r="NJ30" s="4"/>
      <c r="NK30" s="4"/>
      <c r="NL30" s="4"/>
      <c r="NM30" s="4"/>
      <c r="NN30" s="4"/>
      <c r="NO30" s="4"/>
      <c r="NP30" s="27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7"/>
      <c r="NH31" s="4"/>
      <c r="NI31" s="4"/>
      <c r="NJ31" s="4"/>
      <c r="NK31" s="4"/>
      <c r="NL31" s="4"/>
      <c r="NM31" s="4"/>
      <c r="NN31" s="4"/>
      <c r="NO31" s="4"/>
      <c r="NP31" s="27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7"/>
      <c r="NH32" s="4"/>
      <c r="NI32" s="4"/>
      <c r="NJ32" s="4"/>
      <c r="NK32" s="4"/>
      <c r="NL32" s="4"/>
      <c r="NM32" s="4"/>
      <c r="NN32" s="4"/>
      <c r="NO32" s="4"/>
      <c r="NP32" s="27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7"/>
      <c r="NH33" s="4"/>
      <c r="NI33" s="4"/>
      <c r="NJ33" s="4"/>
      <c r="NK33" s="4"/>
      <c r="NL33" s="4"/>
      <c r="NM33" s="4"/>
      <c r="NN33" s="4"/>
      <c r="NO33" s="4"/>
      <c r="NP33" s="27"/>
      <c r="NQ33" s="4"/>
      <c r="NR33" s="4"/>
      <c r="NS33" s="4"/>
    </row>
    <row r="34" spans="1:383" x14ac:dyDescent="0.25">
      <c r="A34" s="54">
        <v>21</v>
      </c>
      <c r="B34" s="4"/>
      <c r="C34" s="54"/>
      <c r="D34" s="54"/>
      <c r="E34" s="5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7"/>
      <c r="NH34" s="4"/>
      <c r="NI34" s="4"/>
      <c r="NJ34" s="4"/>
      <c r="NK34" s="4"/>
      <c r="NL34" s="4"/>
      <c r="NM34" s="4"/>
      <c r="NN34" s="4"/>
      <c r="NO34" s="4"/>
      <c r="NP34" s="27"/>
      <c r="NQ34" s="4"/>
      <c r="NR34" s="4"/>
      <c r="NS34" s="4"/>
    </row>
    <row r="35" spans="1:383" x14ac:dyDescent="0.25">
      <c r="A35" s="54">
        <v>22</v>
      </c>
      <c r="B35" s="4"/>
      <c r="C35" s="54"/>
      <c r="D35" s="54"/>
      <c r="E35" s="5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7"/>
      <c r="NH35" s="4"/>
      <c r="NI35" s="4"/>
      <c r="NJ35" s="4"/>
      <c r="NK35" s="4"/>
      <c r="NL35" s="4"/>
      <c r="NM35" s="4"/>
      <c r="NN35" s="4"/>
      <c r="NO35" s="4"/>
      <c r="NP35" s="27"/>
      <c r="NQ35" s="4"/>
      <c r="NR35" s="4"/>
      <c r="NS35" s="4"/>
    </row>
    <row r="36" spans="1:383" x14ac:dyDescent="0.25">
      <c r="A36" s="54">
        <v>23</v>
      </c>
      <c r="B36" s="4"/>
      <c r="C36" s="54"/>
      <c r="D36" s="54"/>
      <c r="E36" s="5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7"/>
      <c r="NH36" s="4"/>
      <c r="NI36" s="4"/>
      <c r="NJ36" s="4"/>
      <c r="NK36" s="4"/>
      <c r="NL36" s="4"/>
      <c r="NM36" s="4"/>
      <c r="NN36" s="4"/>
      <c r="NO36" s="4"/>
      <c r="NP36" s="27"/>
      <c r="NQ36" s="4"/>
      <c r="NR36" s="4"/>
      <c r="NS36" s="4"/>
    </row>
    <row r="37" spans="1:383" x14ac:dyDescent="0.25">
      <c r="A37" s="54">
        <v>24</v>
      </c>
      <c r="B37" s="4"/>
      <c r="C37" s="54"/>
      <c r="D37" s="54"/>
      <c r="E37" s="5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7"/>
      <c r="NH37" s="4"/>
      <c r="NI37" s="4"/>
      <c r="NJ37" s="4"/>
      <c r="NK37" s="4"/>
      <c r="NL37" s="4"/>
      <c r="NM37" s="4"/>
      <c r="NN37" s="4"/>
      <c r="NO37" s="4"/>
      <c r="NP37" s="27"/>
      <c r="NQ37" s="4"/>
      <c r="NR37" s="4"/>
      <c r="NS37" s="4"/>
    </row>
    <row r="38" spans="1:383" x14ac:dyDescent="0.25">
      <c r="A38" s="54">
        <v>25</v>
      </c>
      <c r="B38" s="4"/>
      <c r="C38" s="54"/>
      <c r="D38" s="54"/>
      <c r="E38" s="5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7"/>
      <c r="NH38" s="4"/>
      <c r="NI38" s="4"/>
      <c r="NJ38" s="4"/>
      <c r="NK38" s="4"/>
      <c r="NL38" s="4"/>
      <c r="NM38" s="4"/>
      <c r="NN38" s="4"/>
      <c r="NO38" s="4"/>
      <c r="NP38" s="27"/>
      <c r="NQ38" s="4"/>
      <c r="NR38" s="4"/>
      <c r="NS38" s="4"/>
    </row>
    <row r="39" spans="1:383" x14ac:dyDescent="0.25">
      <c r="A39" s="54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27"/>
      <c r="NH39" s="4"/>
      <c r="NI39" s="4"/>
      <c r="NJ39" s="4"/>
      <c r="NK39" s="4"/>
      <c r="NL39" s="4"/>
      <c r="NM39" s="4"/>
      <c r="NN39" s="4"/>
      <c r="NO39" s="4"/>
      <c r="NP39" s="27"/>
      <c r="NQ39" s="4"/>
      <c r="NR39" s="4"/>
      <c r="NS39" s="4"/>
    </row>
    <row r="40" spans="1:383" x14ac:dyDescent="0.25">
      <c r="A40" s="54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27"/>
      <c r="NH40" s="4"/>
      <c r="NI40" s="4"/>
      <c r="NJ40" s="4"/>
      <c r="NK40" s="4"/>
      <c r="NL40" s="4"/>
      <c r="NM40" s="4"/>
      <c r="NN40" s="4"/>
      <c r="NO40" s="4"/>
      <c r="NP40" s="27"/>
      <c r="NQ40" s="4"/>
      <c r="NR40" s="4"/>
      <c r="NS40" s="4"/>
    </row>
    <row r="41" spans="1:383" x14ac:dyDescent="0.25">
      <c r="A41" s="54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7"/>
      <c r="NH41" s="4"/>
      <c r="NI41" s="4"/>
      <c r="NJ41" s="4"/>
      <c r="NK41" s="4"/>
      <c r="NL41" s="4"/>
      <c r="NM41" s="4"/>
      <c r="NN41" s="4"/>
      <c r="NO41" s="4"/>
      <c r="NP41" s="27"/>
      <c r="NQ41" s="4"/>
      <c r="NR41" s="4"/>
      <c r="NS41" s="4"/>
    </row>
    <row r="42" spans="1:383" x14ac:dyDescent="0.25">
      <c r="A42" s="54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7"/>
      <c r="NH42" s="4"/>
      <c r="NI42" s="4"/>
      <c r="NJ42" s="4"/>
      <c r="NK42" s="4"/>
      <c r="NL42" s="4"/>
      <c r="NM42" s="4"/>
      <c r="NN42" s="4"/>
      <c r="NO42" s="4"/>
      <c r="NP42" s="27"/>
      <c r="NQ42" s="4"/>
      <c r="NR42" s="4"/>
      <c r="NS42" s="4"/>
    </row>
    <row r="43" spans="1:383" x14ac:dyDescent="0.25">
      <c r="A43" s="54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7"/>
      <c r="NH43" s="4"/>
      <c r="NI43" s="4"/>
      <c r="NJ43" s="4"/>
      <c r="NK43" s="4"/>
      <c r="NL43" s="4"/>
      <c r="NM43" s="4"/>
      <c r="NN43" s="4"/>
      <c r="NO43" s="4"/>
      <c r="NP43" s="27"/>
      <c r="NQ43" s="4"/>
      <c r="NR43" s="4"/>
      <c r="NS43" s="4"/>
    </row>
    <row r="44" spans="1:383" x14ac:dyDescent="0.25">
      <c r="A44" s="75" t="s">
        <v>789</v>
      </c>
      <c r="B44" s="76"/>
      <c r="C44" s="3">
        <f>SUM(C14:C43)</f>
        <v>4</v>
      </c>
      <c r="D44" s="3">
        <f t="shared" ref="D44:BO44" si="0">SUM(D14:D43)</f>
        <v>0</v>
      </c>
      <c r="E44" s="3">
        <f t="shared" si="0"/>
        <v>0</v>
      </c>
      <c r="F44" s="3">
        <f t="shared" si="0"/>
        <v>4</v>
      </c>
      <c r="G44" s="3">
        <f t="shared" si="0"/>
        <v>0</v>
      </c>
      <c r="H44" s="3">
        <f t="shared" si="0"/>
        <v>0</v>
      </c>
      <c r="I44" s="3">
        <f t="shared" si="0"/>
        <v>4</v>
      </c>
      <c r="J44" s="3">
        <f t="shared" si="0"/>
        <v>0</v>
      </c>
      <c r="K44" s="3">
        <f t="shared" si="0"/>
        <v>0</v>
      </c>
      <c r="L44" s="3">
        <f t="shared" si="0"/>
        <v>4</v>
      </c>
      <c r="M44" s="3">
        <f t="shared" si="0"/>
        <v>0</v>
      </c>
      <c r="N44" s="3">
        <f t="shared" si="0"/>
        <v>0</v>
      </c>
      <c r="O44" s="3">
        <f t="shared" si="0"/>
        <v>4</v>
      </c>
      <c r="P44" s="3">
        <f t="shared" si="0"/>
        <v>0</v>
      </c>
      <c r="Q44" s="3">
        <f t="shared" si="0"/>
        <v>0</v>
      </c>
      <c r="R44" s="3">
        <f t="shared" si="0"/>
        <v>4</v>
      </c>
      <c r="S44" s="3">
        <f t="shared" si="0"/>
        <v>0</v>
      </c>
      <c r="T44" s="3">
        <f t="shared" si="0"/>
        <v>0</v>
      </c>
      <c r="U44" s="3">
        <f t="shared" si="0"/>
        <v>4</v>
      </c>
      <c r="V44" s="3">
        <f t="shared" si="0"/>
        <v>0</v>
      </c>
      <c r="W44" s="3">
        <f t="shared" si="0"/>
        <v>0</v>
      </c>
      <c r="X44" s="3">
        <f t="shared" si="0"/>
        <v>4</v>
      </c>
      <c r="Y44" s="3">
        <f t="shared" si="0"/>
        <v>0</v>
      </c>
      <c r="Z44" s="3">
        <f t="shared" si="0"/>
        <v>0</v>
      </c>
      <c r="AA44" s="3">
        <f t="shared" si="0"/>
        <v>4</v>
      </c>
      <c r="AB44" s="3">
        <f t="shared" si="0"/>
        <v>0</v>
      </c>
      <c r="AC44" s="3">
        <f t="shared" si="0"/>
        <v>0</v>
      </c>
      <c r="AD44" s="3">
        <f t="shared" si="0"/>
        <v>4</v>
      </c>
      <c r="AE44" s="3">
        <f t="shared" si="0"/>
        <v>0</v>
      </c>
      <c r="AF44" s="3">
        <f t="shared" si="0"/>
        <v>0</v>
      </c>
      <c r="AG44" s="3">
        <f t="shared" si="0"/>
        <v>4</v>
      </c>
      <c r="AH44" s="3">
        <f t="shared" si="0"/>
        <v>0</v>
      </c>
      <c r="AI44" s="3">
        <f t="shared" si="0"/>
        <v>0</v>
      </c>
      <c r="AJ44" s="3">
        <f t="shared" si="0"/>
        <v>4</v>
      </c>
      <c r="AK44" s="3">
        <f t="shared" si="0"/>
        <v>0</v>
      </c>
      <c r="AL44" s="3">
        <f t="shared" si="0"/>
        <v>0</v>
      </c>
      <c r="AM44" s="3">
        <f t="shared" si="0"/>
        <v>4</v>
      </c>
      <c r="AN44" s="3">
        <f t="shared" si="0"/>
        <v>0</v>
      </c>
      <c r="AO44" s="3">
        <f t="shared" si="0"/>
        <v>0</v>
      </c>
      <c r="AP44" s="3">
        <f t="shared" si="0"/>
        <v>4</v>
      </c>
      <c r="AQ44" s="3">
        <f t="shared" si="0"/>
        <v>0</v>
      </c>
      <c r="AR44" s="3">
        <f t="shared" si="0"/>
        <v>0</v>
      </c>
      <c r="AS44" s="3">
        <f t="shared" si="0"/>
        <v>4</v>
      </c>
      <c r="AT44" s="3">
        <f t="shared" si="0"/>
        <v>0</v>
      </c>
      <c r="AU44" s="3">
        <f t="shared" si="0"/>
        <v>0</v>
      </c>
      <c r="AV44" s="3">
        <f t="shared" si="0"/>
        <v>4</v>
      </c>
      <c r="AW44" s="3">
        <f t="shared" si="0"/>
        <v>0</v>
      </c>
      <c r="AX44" s="3">
        <f t="shared" si="0"/>
        <v>0</v>
      </c>
      <c r="AY44" s="3">
        <f t="shared" si="0"/>
        <v>4</v>
      </c>
      <c r="AZ44" s="3">
        <f t="shared" si="0"/>
        <v>0</v>
      </c>
      <c r="BA44" s="3">
        <f t="shared" si="0"/>
        <v>0</v>
      </c>
      <c r="BB44" s="3">
        <f t="shared" si="0"/>
        <v>4</v>
      </c>
      <c r="BC44" s="3">
        <f t="shared" si="0"/>
        <v>0</v>
      </c>
      <c r="BD44" s="3">
        <f t="shared" si="0"/>
        <v>0</v>
      </c>
      <c r="BE44" s="3">
        <f t="shared" si="0"/>
        <v>4</v>
      </c>
      <c r="BF44" s="3">
        <f t="shared" si="0"/>
        <v>0</v>
      </c>
      <c r="BG44" s="3">
        <f t="shared" si="0"/>
        <v>0</v>
      </c>
      <c r="BH44" s="3">
        <f t="shared" si="0"/>
        <v>4</v>
      </c>
      <c r="BI44" s="3">
        <f t="shared" si="0"/>
        <v>0</v>
      </c>
      <c r="BJ44" s="3">
        <f t="shared" si="0"/>
        <v>0</v>
      </c>
      <c r="BK44" s="3">
        <f t="shared" si="0"/>
        <v>4</v>
      </c>
      <c r="BL44" s="3">
        <f t="shared" si="0"/>
        <v>0</v>
      </c>
      <c r="BM44" s="3">
        <f t="shared" si="0"/>
        <v>0</v>
      </c>
      <c r="BN44" s="3">
        <f t="shared" si="0"/>
        <v>4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4</v>
      </c>
      <c r="BR44" s="3">
        <f t="shared" si="1"/>
        <v>0</v>
      </c>
      <c r="BS44" s="3">
        <f t="shared" si="1"/>
        <v>0</v>
      </c>
      <c r="BT44" s="3">
        <f t="shared" si="1"/>
        <v>4</v>
      </c>
      <c r="BU44" s="3">
        <f t="shared" si="1"/>
        <v>0</v>
      </c>
      <c r="BV44" s="3">
        <f t="shared" si="1"/>
        <v>0</v>
      </c>
      <c r="BW44" s="3">
        <f t="shared" si="1"/>
        <v>4</v>
      </c>
      <c r="BX44" s="3">
        <f t="shared" si="1"/>
        <v>0</v>
      </c>
      <c r="BY44" s="3">
        <f t="shared" si="1"/>
        <v>0</v>
      </c>
      <c r="BZ44" s="3">
        <f t="shared" si="1"/>
        <v>4</v>
      </c>
      <c r="CA44" s="3">
        <f t="shared" si="1"/>
        <v>0</v>
      </c>
      <c r="CB44" s="3">
        <f t="shared" si="1"/>
        <v>0</v>
      </c>
      <c r="CC44" s="3">
        <f t="shared" si="1"/>
        <v>4</v>
      </c>
      <c r="CD44" s="3">
        <f t="shared" si="1"/>
        <v>0</v>
      </c>
      <c r="CE44" s="3">
        <f t="shared" si="1"/>
        <v>0</v>
      </c>
      <c r="CF44" s="3">
        <f t="shared" si="1"/>
        <v>4</v>
      </c>
      <c r="CG44" s="3">
        <f t="shared" si="1"/>
        <v>0</v>
      </c>
      <c r="CH44" s="3">
        <f t="shared" si="1"/>
        <v>0</v>
      </c>
      <c r="CI44" s="3">
        <f t="shared" si="1"/>
        <v>4</v>
      </c>
      <c r="CJ44" s="3">
        <f t="shared" si="1"/>
        <v>0</v>
      </c>
      <c r="CK44" s="3">
        <f t="shared" si="1"/>
        <v>0</v>
      </c>
      <c r="CL44" s="3">
        <f t="shared" si="1"/>
        <v>4</v>
      </c>
      <c r="CM44" s="3">
        <f t="shared" si="1"/>
        <v>0</v>
      </c>
      <c r="CN44" s="3">
        <f t="shared" si="1"/>
        <v>0</v>
      </c>
      <c r="CO44" s="3">
        <f t="shared" si="1"/>
        <v>4</v>
      </c>
      <c r="CP44" s="3">
        <f t="shared" si="1"/>
        <v>0</v>
      </c>
      <c r="CQ44" s="3">
        <f t="shared" si="1"/>
        <v>0</v>
      </c>
      <c r="CR44" s="3">
        <f t="shared" si="1"/>
        <v>4</v>
      </c>
      <c r="CS44" s="3">
        <f t="shared" si="1"/>
        <v>0</v>
      </c>
      <c r="CT44" s="3">
        <f t="shared" si="1"/>
        <v>0</v>
      </c>
      <c r="CU44" s="3">
        <f t="shared" si="1"/>
        <v>4</v>
      </c>
      <c r="CV44" s="3">
        <f t="shared" si="1"/>
        <v>0</v>
      </c>
      <c r="CW44" s="3">
        <f t="shared" si="1"/>
        <v>0</v>
      </c>
      <c r="CX44" s="3">
        <f t="shared" si="1"/>
        <v>4</v>
      </c>
      <c r="CY44" s="3">
        <f t="shared" si="1"/>
        <v>0</v>
      </c>
      <c r="CZ44" s="3">
        <f t="shared" si="1"/>
        <v>0</v>
      </c>
      <c r="DA44" s="3">
        <f t="shared" si="1"/>
        <v>4</v>
      </c>
      <c r="DB44" s="3">
        <f t="shared" si="1"/>
        <v>0</v>
      </c>
      <c r="DC44" s="3">
        <f t="shared" si="1"/>
        <v>0</v>
      </c>
      <c r="DD44" s="3">
        <f t="shared" si="1"/>
        <v>4</v>
      </c>
      <c r="DE44" s="3">
        <f t="shared" si="1"/>
        <v>0</v>
      </c>
      <c r="DF44" s="3">
        <f t="shared" si="1"/>
        <v>0</v>
      </c>
      <c r="DG44" s="3">
        <f t="shared" si="1"/>
        <v>4</v>
      </c>
      <c r="DH44" s="3">
        <f t="shared" si="1"/>
        <v>0</v>
      </c>
      <c r="DI44" s="3">
        <f t="shared" si="1"/>
        <v>0</v>
      </c>
      <c r="DJ44" s="3">
        <f t="shared" si="1"/>
        <v>4</v>
      </c>
      <c r="DK44" s="3">
        <f t="shared" si="1"/>
        <v>0</v>
      </c>
      <c r="DL44" s="3">
        <f t="shared" si="1"/>
        <v>0</v>
      </c>
      <c r="DM44" s="3">
        <f t="shared" si="1"/>
        <v>4</v>
      </c>
      <c r="DN44" s="3">
        <f t="shared" si="1"/>
        <v>0</v>
      </c>
      <c r="DO44" s="3">
        <f t="shared" si="1"/>
        <v>0</v>
      </c>
      <c r="DP44" s="3">
        <f t="shared" si="1"/>
        <v>4</v>
      </c>
      <c r="DQ44" s="3">
        <f t="shared" si="1"/>
        <v>0</v>
      </c>
      <c r="DR44" s="3">
        <f t="shared" si="1"/>
        <v>0</v>
      </c>
      <c r="DS44" s="3">
        <f t="shared" si="1"/>
        <v>4</v>
      </c>
      <c r="DT44" s="3">
        <f t="shared" si="1"/>
        <v>0</v>
      </c>
      <c r="DU44" s="3">
        <f t="shared" si="1"/>
        <v>0</v>
      </c>
      <c r="DV44" s="3">
        <f t="shared" si="1"/>
        <v>4</v>
      </c>
      <c r="DW44" s="3">
        <f t="shared" si="1"/>
        <v>0</v>
      </c>
      <c r="DX44" s="3">
        <f t="shared" si="1"/>
        <v>0</v>
      </c>
      <c r="DY44" s="3">
        <f t="shared" si="1"/>
        <v>4</v>
      </c>
      <c r="DZ44" s="3">
        <f t="shared" si="1"/>
        <v>0</v>
      </c>
      <c r="EA44" s="3">
        <f t="shared" si="1"/>
        <v>0</v>
      </c>
      <c r="EB44" s="3">
        <f t="shared" ref="EB44:GM44" si="2">SUM(EB14:EB43)</f>
        <v>4</v>
      </c>
      <c r="EC44" s="3">
        <f t="shared" si="2"/>
        <v>0</v>
      </c>
      <c r="ED44" s="3">
        <f t="shared" si="2"/>
        <v>0</v>
      </c>
      <c r="EE44" s="3">
        <f t="shared" si="2"/>
        <v>4</v>
      </c>
      <c r="EF44" s="3">
        <f t="shared" si="2"/>
        <v>0</v>
      </c>
      <c r="EG44" s="3">
        <f t="shared" si="2"/>
        <v>0</v>
      </c>
      <c r="EH44" s="3">
        <f t="shared" si="2"/>
        <v>4</v>
      </c>
      <c r="EI44" s="3">
        <f t="shared" si="2"/>
        <v>0</v>
      </c>
      <c r="EJ44" s="3">
        <f t="shared" si="2"/>
        <v>0</v>
      </c>
      <c r="EK44" s="3">
        <f t="shared" si="2"/>
        <v>4</v>
      </c>
      <c r="EL44" s="3">
        <f t="shared" si="2"/>
        <v>0</v>
      </c>
      <c r="EM44" s="3">
        <f t="shared" si="2"/>
        <v>0</v>
      </c>
      <c r="EN44" s="3">
        <f t="shared" si="2"/>
        <v>4</v>
      </c>
      <c r="EO44" s="3">
        <f t="shared" si="2"/>
        <v>0</v>
      </c>
      <c r="EP44" s="3">
        <f t="shared" si="2"/>
        <v>0</v>
      </c>
      <c r="EQ44" s="3">
        <f t="shared" si="2"/>
        <v>4</v>
      </c>
      <c r="ER44" s="3">
        <f t="shared" si="2"/>
        <v>0</v>
      </c>
      <c r="ES44" s="3">
        <f t="shared" si="2"/>
        <v>0</v>
      </c>
      <c r="ET44" s="3">
        <f t="shared" si="2"/>
        <v>4</v>
      </c>
      <c r="EU44" s="3">
        <f t="shared" si="2"/>
        <v>0</v>
      </c>
      <c r="EV44" s="3">
        <f t="shared" si="2"/>
        <v>0</v>
      </c>
      <c r="EW44" s="3">
        <f t="shared" si="2"/>
        <v>4</v>
      </c>
      <c r="EX44" s="3">
        <f t="shared" si="2"/>
        <v>0</v>
      </c>
      <c r="EY44" s="3">
        <f t="shared" si="2"/>
        <v>0</v>
      </c>
      <c r="EZ44" s="3">
        <f t="shared" si="2"/>
        <v>4</v>
      </c>
      <c r="FA44" s="3">
        <f t="shared" si="2"/>
        <v>0</v>
      </c>
      <c r="FB44" s="3">
        <f t="shared" si="2"/>
        <v>0</v>
      </c>
      <c r="FC44" s="3">
        <f t="shared" si="2"/>
        <v>4</v>
      </c>
      <c r="FD44" s="3">
        <f t="shared" si="2"/>
        <v>0</v>
      </c>
      <c r="FE44" s="3">
        <f t="shared" si="2"/>
        <v>0</v>
      </c>
      <c r="FF44" s="3">
        <f t="shared" si="2"/>
        <v>4</v>
      </c>
      <c r="FG44" s="3">
        <f t="shared" si="2"/>
        <v>0</v>
      </c>
      <c r="FH44" s="3">
        <f t="shared" si="2"/>
        <v>0</v>
      </c>
      <c r="FI44" s="3">
        <f t="shared" si="2"/>
        <v>4</v>
      </c>
      <c r="FJ44" s="3">
        <f t="shared" si="2"/>
        <v>0</v>
      </c>
      <c r="FK44" s="3">
        <f t="shared" si="2"/>
        <v>0</v>
      </c>
      <c r="FL44" s="3">
        <f t="shared" si="2"/>
        <v>4</v>
      </c>
      <c r="FM44" s="3">
        <f t="shared" si="2"/>
        <v>0</v>
      </c>
      <c r="FN44" s="3">
        <f t="shared" si="2"/>
        <v>0</v>
      </c>
      <c r="FO44" s="3">
        <f t="shared" si="2"/>
        <v>4</v>
      </c>
      <c r="FP44" s="3">
        <f t="shared" si="2"/>
        <v>0</v>
      </c>
      <c r="FQ44" s="3">
        <f t="shared" si="2"/>
        <v>0</v>
      </c>
      <c r="FR44" s="3">
        <f t="shared" si="2"/>
        <v>4</v>
      </c>
      <c r="FS44" s="3">
        <f t="shared" si="2"/>
        <v>0</v>
      </c>
      <c r="FT44" s="3">
        <f t="shared" si="2"/>
        <v>0</v>
      </c>
      <c r="FU44" s="3">
        <f t="shared" si="2"/>
        <v>4</v>
      </c>
      <c r="FV44" s="3">
        <f t="shared" si="2"/>
        <v>0</v>
      </c>
      <c r="FW44" s="3">
        <f t="shared" si="2"/>
        <v>0</v>
      </c>
      <c r="FX44" s="3">
        <f t="shared" si="2"/>
        <v>4</v>
      </c>
      <c r="FY44" s="3">
        <f t="shared" si="2"/>
        <v>0</v>
      </c>
      <c r="FZ44" s="3">
        <f t="shared" si="2"/>
        <v>0</v>
      </c>
      <c r="GA44" s="3">
        <f t="shared" si="2"/>
        <v>4</v>
      </c>
      <c r="GB44" s="3">
        <f t="shared" si="2"/>
        <v>0</v>
      </c>
      <c r="GC44" s="3">
        <f t="shared" si="2"/>
        <v>0</v>
      </c>
      <c r="GD44" s="3">
        <f t="shared" si="2"/>
        <v>4</v>
      </c>
      <c r="GE44" s="3">
        <f t="shared" si="2"/>
        <v>0</v>
      </c>
      <c r="GF44" s="3">
        <f t="shared" si="2"/>
        <v>0</v>
      </c>
      <c r="GG44" s="3">
        <f t="shared" si="2"/>
        <v>4</v>
      </c>
      <c r="GH44" s="3">
        <f t="shared" si="2"/>
        <v>0</v>
      </c>
      <c r="GI44" s="3">
        <f t="shared" si="2"/>
        <v>0</v>
      </c>
      <c r="GJ44" s="3">
        <f t="shared" si="2"/>
        <v>4</v>
      </c>
      <c r="GK44" s="3">
        <f t="shared" si="2"/>
        <v>0</v>
      </c>
      <c r="GL44" s="3">
        <f t="shared" si="2"/>
        <v>0</v>
      </c>
      <c r="GM44" s="3">
        <f t="shared" si="2"/>
        <v>4</v>
      </c>
      <c r="GN44" s="3">
        <f t="shared" ref="GN44:IY44" si="3">SUM(GN14:GN43)</f>
        <v>0</v>
      </c>
      <c r="GO44" s="3">
        <f t="shared" si="3"/>
        <v>0</v>
      </c>
      <c r="GP44" s="3">
        <f t="shared" si="3"/>
        <v>4</v>
      </c>
      <c r="GQ44" s="3">
        <f t="shared" si="3"/>
        <v>0</v>
      </c>
      <c r="GR44" s="3">
        <f t="shared" si="3"/>
        <v>0</v>
      </c>
      <c r="GS44" s="3">
        <f t="shared" si="3"/>
        <v>4</v>
      </c>
      <c r="GT44" s="3">
        <f t="shared" si="3"/>
        <v>0</v>
      </c>
      <c r="GU44" s="3">
        <f t="shared" si="3"/>
        <v>0</v>
      </c>
      <c r="GV44" s="3">
        <f t="shared" si="3"/>
        <v>4</v>
      </c>
      <c r="GW44" s="3">
        <f t="shared" si="3"/>
        <v>0</v>
      </c>
      <c r="GX44" s="3">
        <f t="shared" si="3"/>
        <v>0</v>
      </c>
      <c r="GY44" s="3">
        <f t="shared" si="3"/>
        <v>4</v>
      </c>
      <c r="GZ44" s="3">
        <f t="shared" si="3"/>
        <v>0</v>
      </c>
      <c r="HA44" s="3">
        <f t="shared" si="3"/>
        <v>0</v>
      </c>
      <c r="HB44" s="3">
        <f t="shared" si="3"/>
        <v>4</v>
      </c>
      <c r="HC44" s="3">
        <f t="shared" si="3"/>
        <v>0</v>
      </c>
      <c r="HD44" s="3">
        <f t="shared" si="3"/>
        <v>0</v>
      </c>
      <c r="HE44" s="3">
        <f t="shared" si="3"/>
        <v>4</v>
      </c>
      <c r="HF44" s="3">
        <f t="shared" si="3"/>
        <v>0</v>
      </c>
      <c r="HG44" s="3">
        <f t="shared" si="3"/>
        <v>0</v>
      </c>
      <c r="HH44" s="3">
        <f t="shared" si="3"/>
        <v>4</v>
      </c>
      <c r="HI44" s="3">
        <f t="shared" si="3"/>
        <v>0</v>
      </c>
      <c r="HJ44" s="3">
        <f t="shared" si="3"/>
        <v>0</v>
      </c>
      <c r="HK44" s="3">
        <f t="shared" si="3"/>
        <v>4</v>
      </c>
      <c r="HL44" s="3">
        <f t="shared" si="3"/>
        <v>0</v>
      </c>
      <c r="HM44" s="3">
        <f t="shared" si="3"/>
        <v>0</v>
      </c>
      <c r="HN44" s="3">
        <f t="shared" si="3"/>
        <v>4</v>
      </c>
      <c r="HO44" s="3">
        <f t="shared" si="3"/>
        <v>0</v>
      </c>
      <c r="HP44" s="3">
        <f t="shared" si="3"/>
        <v>0</v>
      </c>
      <c r="HQ44" s="3">
        <f t="shared" si="3"/>
        <v>4</v>
      </c>
      <c r="HR44" s="3">
        <f t="shared" si="3"/>
        <v>0</v>
      </c>
      <c r="HS44" s="3">
        <f t="shared" si="3"/>
        <v>0</v>
      </c>
      <c r="HT44" s="3">
        <f t="shared" si="3"/>
        <v>4</v>
      </c>
      <c r="HU44" s="3">
        <f t="shared" si="3"/>
        <v>0</v>
      </c>
      <c r="HV44" s="3">
        <f t="shared" si="3"/>
        <v>0</v>
      </c>
      <c r="HW44" s="3">
        <f t="shared" si="3"/>
        <v>4</v>
      </c>
      <c r="HX44" s="3">
        <f t="shared" si="3"/>
        <v>0</v>
      </c>
      <c r="HY44" s="3">
        <f t="shared" si="3"/>
        <v>0</v>
      </c>
      <c r="HZ44" s="3">
        <f t="shared" si="3"/>
        <v>4</v>
      </c>
      <c r="IA44" s="3">
        <f t="shared" si="3"/>
        <v>0</v>
      </c>
      <c r="IB44" s="3">
        <f t="shared" si="3"/>
        <v>0</v>
      </c>
      <c r="IC44" s="3">
        <f t="shared" si="3"/>
        <v>4</v>
      </c>
      <c r="ID44" s="3">
        <f t="shared" si="3"/>
        <v>0</v>
      </c>
      <c r="IE44" s="3">
        <f t="shared" si="3"/>
        <v>0</v>
      </c>
      <c r="IF44" s="3">
        <f t="shared" si="3"/>
        <v>4</v>
      </c>
      <c r="IG44" s="3">
        <f t="shared" si="3"/>
        <v>0</v>
      </c>
      <c r="IH44" s="3">
        <f t="shared" si="3"/>
        <v>0</v>
      </c>
      <c r="II44" s="3">
        <f t="shared" si="3"/>
        <v>4</v>
      </c>
      <c r="IJ44" s="3">
        <f t="shared" si="3"/>
        <v>0</v>
      </c>
      <c r="IK44" s="3">
        <f t="shared" si="3"/>
        <v>0</v>
      </c>
      <c r="IL44" s="3">
        <f t="shared" si="3"/>
        <v>4</v>
      </c>
      <c r="IM44" s="3">
        <f t="shared" si="3"/>
        <v>0</v>
      </c>
      <c r="IN44" s="3">
        <f t="shared" si="3"/>
        <v>0</v>
      </c>
      <c r="IO44" s="3">
        <f t="shared" si="3"/>
        <v>4</v>
      </c>
      <c r="IP44" s="3">
        <f t="shared" si="3"/>
        <v>0</v>
      </c>
      <c r="IQ44" s="3">
        <f t="shared" si="3"/>
        <v>0</v>
      </c>
      <c r="IR44" s="3">
        <f t="shared" si="3"/>
        <v>4</v>
      </c>
      <c r="IS44" s="3">
        <f t="shared" si="3"/>
        <v>0</v>
      </c>
      <c r="IT44" s="3">
        <f t="shared" si="3"/>
        <v>0</v>
      </c>
      <c r="IU44" s="3">
        <f t="shared" si="3"/>
        <v>4</v>
      </c>
      <c r="IV44" s="3">
        <f t="shared" si="3"/>
        <v>0</v>
      </c>
      <c r="IW44" s="3">
        <f t="shared" si="3"/>
        <v>0</v>
      </c>
      <c r="IX44" s="3">
        <f t="shared" si="3"/>
        <v>4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4</v>
      </c>
      <c r="JB44" s="3">
        <f t="shared" si="4"/>
        <v>0</v>
      </c>
      <c r="JC44" s="3">
        <f t="shared" si="4"/>
        <v>0</v>
      </c>
      <c r="JD44" s="3">
        <f t="shared" si="4"/>
        <v>4</v>
      </c>
      <c r="JE44" s="3">
        <f t="shared" si="4"/>
        <v>0</v>
      </c>
      <c r="JF44" s="3">
        <f t="shared" si="4"/>
        <v>0</v>
      </c>
      <c r="JG44" s="3">
        <f t="shared" si="4"/>
        <v>4</v>
      </c>
      <c r="JH44" s="3">
        <f t="shared" si="4"/>
        <v>0</v>
      </c>
      <c r="JI44" s="3">
        <f t="shared" si="4"/>
        <v>0</v>
      </c>
      <c r="JJ44" s="3">
        <f t="shared" si="4"/>
        <v>4</v>
      </c>
      <c r="JK44" s="3">
        <f t="shared" si="4"/>
        <v>0</v>
      </c>
      <c r="JL44" s="3">
        <f t="shared" si="4"/>
        <v>0</v>
      </c>
      <c r="JM44" s="3">
        <f t="shared" si="4"/>
        <v>4</v>
      </c>
      <c r="JN44" s="3">
        <f t="shared" si="4"/>
        <v>0</v>
      </c>
      <c r="JO44" s="3">
        <f t="shared" si="4"/>
        <v>0</v>
      </c>
      <c r="JP44" s="3">
        <f t="shared" si="4"/>
        <v>4</v>
      </c>
      <c r="JQ44" s="3">
        <f t="shared" si="4"/>
        <v>0</v>
      </c>
      <c r="JR44" s="3">
        <f t="shared" si="4"/>
        <v>0</v>
      </c>
      <c r="JS44" s="3">
        <f t="shared" si="4"/>
        <v>4</v>
      </c>
      <c r="JT44" s="3">
        <f t="shared" si="4"/>
        <v>0</v>
      </c>
      <c r="JU44" s="3">
        <f t="shared" si="4"/>
        <v>0</v>
      </c>
      <c r="JV44" s="3">
        <f t="shared" si="4"/>
        <v>4</v>
      </c>
      <c r="JW44" s="3">
        <f t="shared" si="4"/>
        <v>0</v>
      </c>
      <c r="JX44" s="3">
        <f t="shared" si="4"/>
        <v>0</v>
      </c>
      <c r="JY44" s="3">
        <f t="shared" si="4"/>
        <v>4</v>
      </c>
      <c r="JZ44" s="3">
        <f t="shared" si="4"/>
        <v>0</v>
      </c>
      <c r="KA44" s="3">
        <f t="shared" si="4"/>
        <v>0</v>
      </c>
      <c r="KB44" s="3">
        <f t="shared" si="4"/>
        <v>4</v>
      </c>
      <c r="KC44" s="3">
        <f t="shared" si="4"/>
        <v>0</v>
      </c>
      <c r="KD44" s="3">
        <f t="shared" si="4"/>
        <v>0</v>
      </c>
      <c r="KE44" s="3">
        <f t="shared" si="4"/>
        <v>4</v>
      </c>
      <c r="KF44" s="3">
        <f t="shared" si="4"/>
        <v>0</v>
      </c>
      <c r="KG44" s="3">
        <f t="shared" si="4"/>
        <v>0</v>
      </c>
      <c r="KH44" s="3">
        <f t="shared" si="4"/>
        <v>4</v>
      </c>
      <c r="KI44" s="3">
        <f t="shared" si="4"/>
        <v>0</v>
      </c>
      <c r="KJ44" s="3">
        <f t="shared" si="4"/>
        <v>0</v>
      </c>
      <c r="KK44" s="3">
        <f t="shared" si="4"/>
        <v>4</v>
      </c>
      <c r="KL44" s="3">
        <f t="shared" si="4"/>
        <v>0</v>
      </c>
      <c r="KM44" s="3">
        <f t="shared" si="4"/>
        <v>0</v>
      </c>
      <c r="KN44" s="3">
        <f t="shared" si="4"/>
        <v>4</v>
      </c>
      <c r="KO44" s="3">
        <f t="shared" si="4"/>
        <v>0</v>
      </c>
      <c r="KP44" s="3">
        <f t="shared" si="4"/>
        <v>0</v>
      </c>
      <c r="KQ44" s="3">
        <f t="shared" si="4"/>
        <v>4</v>
      </c>
      <c r="KR44" s="3">
        <f t="shared" si="4"/>
        <v>0</v>
      </c>
      <c r="KS44" s="3">
        <f t="shared" si="4"/>
        <v>0</v>
      </c>
      <c r="KT44" s="3">
        <f t="shared" si="4"/>
        <v>4</v>
      </c>
      <c r="KU44" s="3">
        <f t="shared" si="4"/>
        <v>0</v>
      </c>
      <c r="KV44" s="3">
        <f t="shared" si="4"/>
        <v>0</v>
      </c>
      <c r="KW44" s="3">
        <f t="shared" si="4"/>
        <v>4</v>
      </c>
      <c r="KX44" s="3">
        <f t="shared" si="4"/>
        <v>0</v>
      </c>
      <c r="KY44" s="3">
        <f t="shared" si="4"/>
        <v>0</v>
      </c>
      <c r="KZ44" s="3">
        <f t="shared" si="4"/>
        <v>4</v>
      </c>
      <c r="LA44" s="3">
        <f t="shared" si="4"/>
        <v>0</v>
      </c>
      <c r="LB44" s="3">
        <f t="shared" si="4"/>
        <v>0</v>
      </c>
      <c r="LC44" s="3">
        <f t="shared" si="4"/>
        <v>4</v>
      </c>
      <c r="LD44" s="3">
        <f t="shared" si="4"/>
        <v>0</v>
      </c>
      <c r="LE44" s="3">
        <f t="shared" si="4"/>
        <v>0</v>
      </c>
      <c r="LF44" s="3">
        <f t="shared" si="4"/>
        <v>4</v>
      </c>
      <c r="LG44" s="3">
        <f t="shared" si="4"/>
        <v>0</v>
      </c>
      <c r="LH44" s="3">
        <f t="shared" si="4"/>
        <v>0</v>
      </c>
      <c r="LI44" s="3">
        <f t="shared" si="4"/>
        <v>4</v>
      </c>
      <c r="LJ44" s="3">
        <f t="shared" si="4"/>
        <v>0</v>
      </c>
      <c r="LK44" s="3">
        <f t="shared" si="4"/>
        <v>0</v>
      </c>
      <c r="LL44" s="3">
        <f t="shared" ref="LL44:NS44" si="5">SUM(LL14:LL43)</f>
        <v>4</v>
      </c>
      <c r="LM44" s="3">
        <f t="shared" si="5"/>
        <v>0</v>
      </c>
      <c r="LN44" s="3">
        <f t="shared" si="5"/>
        <v>0</v>
      </c>
      <c r="LO44" s="3">
        <f t="shared" si="5"/>
        <v>4</v>
      </c>
      <c r="LP44" s="3">
        <f t="shared" si="5"/>
        <v>0</v>
      </c>
      <c r="LQ44" s="3">
        <f t="shared" si="5"/>
        <v>0</v>
      </c>
      <c r="LR44" s="3">
        <f t="shared" si="5"/>
        <v>4</v>
      </c>
      <c r="LS44" s="3">
        <f t="shared" si="5"/>
        <v>0</v>
      </c>
      <c r="LT44" s="3">
        <f t="shared" si="5"/>
        <v>0</v>
      </c>
      <c r="LU44" s="3">
        <f t="shared" si="5"/>
        <v>4</v>
      </c>
      <c r="LV44" s="3">
        <f t="shared" si="5"/>
        <v>0</v>
      </c>
      <c r="LW44" s="3">
        <f t="shared" si="5"/>
        <v>0</v>
      </c>
      <c r="LX44" s="3">
        <f t="shared" si="5"/>
        <v>4</v>
      </c>
      <c r="LY44" s="3">
        <f t="shared" si="5"/>
        <v>0</v>
      </c>
      <c r="LZ44" s="3">
        <f t="shared" si="5"/>
        <v>0</v>
      </c>
      <c r="MA44" s="3">
        <f t="shared" si="5"/>
        <v>4</v>
      </c>
      <c r="MB44" s="3">
        <f t="shared" si="5"/>
        <v>0</v>
      </c>
      <c r="MC44" s="3">
        <f t="shared" si="5"/>
        <v>0</v>
      </c>
      <c r="MD44" s="3">
        <f t="shared" si="5"/>
        <v>4</v>
      </c>
      <c r="ME44" s="3">
        <f t="shared" si="5"/>
        <v>0</v>
      </c>
      <c r="MF44" s="3">
        <f t="shared" si="5"/>
        <v>0</v>
      </c>
      <c r="MG44" s="3">
        <f t="shared" si="5"/>
        <v>4</v>
      </c>
      <c r="MH44" s="3">
        <f t="shared" si="5"/>
        <v>0</v>
      </c>
      <c r="MI44" s="3">
        <f t="shared" si="5"/>
        <v>0</v>
      </c>
      <c r="MJ44" s="3">
        <f t="shared" si="5"/>
        <v>4</v>
      </c>
      <c r="MK44" s="3">
        <f t="shared" si="5"/>
        <v>0</v>
      </c>
      <c r="ML44" s="3">
        <f t="shared" si="5"/>
        <v>0</v>
      </c>
      <c r="MM44" s="3">
        <f t="shared" si="5"/>
        <v>4</v>
      </c>
      <c r="MN44" s="3">
        <f t="shared" si="5"/>
        <v>0</v>
      </c>
      <c r="MO44" s="3">
        <f t="shared" si="5"/>
        <v>0</v>
      </c>
      <c r="MP44" s="3">
        <f t="shared" si="5"/>
        <v>4</v>
      </c>
      <c r="MQ44" s="3">
        <f t="shared" si="5"/>
        <v>0</v>
      </c>
      <c r="MR44" s="3">
        <f t="shared" si="5"/>
        <v>0</v>
      </c>
      <c r="MS44" s="3">
        <f t="shared" si="5"/>
        <v>4</v>
      </c>
      <c r="MT44" s="3">
        <f t="shared" si="5"/>
        <v>0</v>
      </c>
      <c r="MU44" s="3">
        <f t="shared" si="5"/>
        <v>0</v>
      </c>
      <c r="MV44" s="3">
        <f t="shared" si="5"/>
        <v>4</v>
      </c>
      <c r="MW44" s="3">
        <f t="shared" si="5"/>
        <v>0</v>
      </c>
      <c r="MX44" s="3">
        <f t="shared" si="5"/>
        <v>0</v>
      </c>
      <c r="MY44" s="3">
        <f t="shared" si="5"/>
        <v>4</v>
      </c>
      <c r="MZ44" s="3">
        <f t="shared" si="5"/>
        <v>0</v>
      </c>
      <c r="NA44" s="3">
        <f t="shared" si="5"/>
        <v>0</v>
      </c>
      <c r="NB44" s="3">
        <f t="shared" si="5"/>
        <v>4</v>
      </c>
      <c r="NC44" s="3">
        <f t="shared" si="5"/>
        <v>0</v>
      </c>
      <c r="ND44" s="3">
        <f t="shared" si="5"/>
        <v>0</v>
      </c>
      <c r="NE44" s="3">
        <f t="shared" si="5"/>
        <v>4</v>
      </c>
      <c r="NF44" s="3">
        <f t="shared" si="5"/>
        <v>0</v>
      </c>
      <c r="NG44" s="3">
        <f t="shared" si="5"/>
        <v>0</v>
      </c>
      <c r="NH44" s="3">
        <f t="shared" si="5"/>
        <v>4</v>
      </c>
      <c r="NI44" s="3">
        <f t="shared" si="5"/>
        <v>0</v>
      </c>
      <c r="NJ44" s="3">
        <f t="shared" si="5"/>
        <v>0</v>
      </c>
      <c r="NK44" s="3">
        <f t="shared" si="5"/>
        <v>4</v>
      </c>
      <c r="NL44" s="3">
        <f t="shared" si="5"/>
        <v>0</v>
      </c>
      <c r="NM44" s="3">
        <f t="shared" si="5"/>
        <v>0</v>
      </c>
      <c r="NN44" s="3">
        <f t="shared" si="5"/>
        <v>4</v>
      </c>
      <c r="NO44" s="3">
        <f t="shared" si="5"/>
        <v>0</v>
      </c>
      <c r="NP44" s="3">
        <f t="shared" si="5"/>
        <v>0</v>
      </c>
      <c r="NQ44" s="3">
        <f t="shared" si="5"/>
        <v>4</v>
      </c>
      <c r="NR44" s="3">
        <f t="shared" si="5"/>
        <v>0</v>
      </c>
      <c r="NS44" s="3">
        <f t="shared" si="5"/>
        <v>0</v>
      </c>
    </row>
    <row r="45" spans="1:383" ht="39" customHeight="1" x14ac:dyDescent="0.25">
      <c r="A45" s="77" t="s">
        <v>2203</v>
      </c>
      <c r="B45" s="78"/>
      <c r="C45" s="64">
        <f>C44/D71%</f>
        <v>100</v>
      </c>
      <c r="D45" s="64">
        <f>D44/D71%</f>
        <v>0</v>
      </c>
      <c r="E45" s="64">
        <f>E44/D71%</f>
        <v>0</v>
      </c>
      <c r="F45" s="64">
        <f>F44/D71%</f>
        <v>100</v>
      </c>
      <c r="G45" s="64">
        <f>G44/D71%</f>
        <v>0</v>
      </c>
      <c r="H45" s="64">
        <f>H44/D71%</f>
        <v>0</v>
      </c>
      <c r="I45" s="64">
        <f>I44/D71%</f>
        <v>100</v>
      </c>
      <c r="J45" s="64">
        <f>J44/D71%</f>
        <v>0</v>
      </c>
      <c r="K45" s="64">
        <f>K44/D71%</f>
        <v>0</v>
      </c>
      <c r="L45" s="64">
        <f>L44/D71%</f>
        <v>100</v>
      </c>
      <c r="M45" s="64">
        <f>M44/D71%</f>
        <v>0</v>
      </c>
      <c r="N45" s="64">
        <f>N44/D71%</f>
        <v>0</v>
      </c>
      <c r="O45" s="64">
        <f>O44/D71%</f>
        <v>100</v>
      </c>
      <c r="P45" s="64">
        <f>P44/D71%</f>
        <v>0</v>
      </c>
      <c r="Q45" s="64">
        <f>Q44/D71%</f>
        <v>0</v>
      </c>
      <c r="R45" s="64">
        <f>R44/D71%</f>
        <v>100</v>
      </c>
      <c r="S45" s="64">
        <f>S44/D71%</f>
        <v>0</v>
      </c>
      <c r="T45" s="64">
        <f>T44/D71%</f>
        <v>0</v>
      </c>
      <c r="U45" s="64">
        <f>U44/D71%</f>
        <v>100</v>
      </c>
      <c r="V45" s="64">
        <f>V44/D71%</f>
        <v>0</v>
      </c>
      <c r="W45" s="64">
        <f>W44/D71%</f>
        <v>0</v>
      </c>
      <c r="X45" s="64">
        <f>X44/D71%</f>
        <v>100</v>
      </c>
      <c r="Y45" s="64">
        <f>Y44/D71%</f>
        <v>0</v>
      </c>
      <c r="Z45" s="64">
        <f>Z44/D71%</f>
        <v>0</v>
      </c>
      <c r="AA45" s="64">
        <f>AA44/D71%</f>
        <v>100</v>
      </c>
      <c r="AB45" s="64">
        <f>AB44/D71%</f>
        <v>0</v>
      </c>
      <c r="AC45" s="64">
        <f>AC44/D71%</f>
        <v>0</v>
      </c>
      <c r="AD45" s="64">
        <f>AD44/D71%</f>
        <v>100</v>
      </c>
      <c r="AE45" s="64">
        <f>AE44/D71%</f>
        <v>0</v>
      </c>
      <c r="AF45" s="64">
        <f>AF44/D71%</f>
        <v>0</v>
      </c>
      <c r="AG45" s="64">
        <f>AG44/D71%</f>
        <v>100</v>
      </c>
      <c r="AH45" s="64">
        <f>AH44/D71%</f>
        <v>0</v>
      </c>
      <c r="AI45" s="64">
        <f>AI44/D71%</f>
        <v>0</v>
      </c>
      <c r="AJ45" s="64">
        <f>AJ44/D71%</f>
        <v>100</v>
      </c>
      <c r="AK45" s="64">
        <f>AK44/D71%</f>
        <v>0</v>
      </c>
      <c r="AL45" s="64">
        <f>AL44/D71%</f>
        <v>0</v>
      </c>
      <c r="AM45" s="64">
        <f>AM44/D71%</f>
        <v>100</v>
      </c>
      <c r="AN45" s="64">
        <f>AN44/D71%</f>
        <v>0</v>
      </c>
      <c r="AO45" s="64">
        <f>AO44/D71%</f>
        <v>0</v>
      </c>
      <c r="AP45" s="64">
        <f>AP44/D71%</f>
        <v>100</v>
      </c>
      <c r="AQ45" s="64">
        <f>AQ44/D71%</f>
        <v>0</v>
      </c>
      <c r="AR45" s="64">
        <f>AR44/D71%</f>
        <v>0</v>
      </c>
      <c r="AS45" s="64">
        <f>AS44/D71%</f>
        <v>100</v>
      </c>
      <c r="AT45" s="64">
        <f>AT44/D71%</f>
        <v>0</v>
      </c>
      <c r="AU45" s="64">
        <f>AU44/D71%</f>
        <v>0</v>
      </c>
      <c r="AV45" s="64">
        <f>AV44/D71%</f>
        <v>100</v>
      </c>
      <c r="AW45" s="64">
        <f>AW44/D71%</f>
        <v>0</v>
      </c>
      <c r="AX45" s="64">
        <f>AX44/D71%</f>
        <v>0</v>
      </c>
      <c r="AY45" s="64">
        <f>AY44/D71%</f>
        <v>100</v>
      </c>
      <c r="AZ45" s="64">
        <f>AZ44/D71%</f>
        <v>0</v>
      </c>
      <c r="BA45" s="64">
        <f>BA44/D71%</f>
        <v>0</v>
      </c>
      <c r="BB45" s="64">
        <f>BB44/D71%</f>
        <v>100</v>
      </c>
      <c r="BC45" s="64">
        <f>BC44/D71%</f>
        <v>0</v>
      </c>
      <c r="BD45" s="64">
        <f>BD44/D71%</f>
        <v>0</v>
      </c>
      <c r="BE45" s="64">
        <f>BE44/D71%</f>
        <v>100</v>
      </c>
      <c r="BF45" s="64">
        <f>BF44/D71%</f>
        <v>0</v>
      </c>
      <c r="BG45" s="64">
        <f>BG44/D71%</f>
        <v>0</v>
      </c>
      <c r="BH45" s="64">
        <f>BH44/D71%</f>
        <v>100</v>
      </c>
      <c r="BI45" s="64">
        <f>BI44/D71%</f>
        <v>0</v>
      </c>
      <c r="BJ45" s="64">
        <f>BJ44/D71%</f>
        <v>0</v>
      </c>
      <c r="BK45" s="64">
        <f>BK44/D71%</f>
        <v>100</v>
      </c>
      <c r="BL45" s="64">
        <f>BL44/D71%</f>
        <v>0</v>
      </c>
      <c r="BM45" s="64">
        <f>BM44/D71%</f>
        <v>0</v>
      </c>
      <c r="BN45" s="64">
        <f>BN44/D71%</f>
        <v>100</v>
      </c>
      <c r="BO45" s="64">
        <f>BO44/D71%</f>
        <v>0</v>
      </c>
      <c r="BP45" s="64">
        <f>BP44/D71%</f>
        <v>0</v>
      </c>
      <c r="BQ45" s="64">
        <f>BQ44/D71%</f>
        <v>100</v>
      </c>
      <c r="BR45" s="64">
        <f>BR44/D71%</f>
        <v>0</v>
      </c>
      <c r="BS45" s="64">
        <f>BS44/D71%</f>
        <v>0</v>
      </c>
      <c r="BT45" s="64">
        <f>BT44/D71%</f>
        <v>100</v>
      </c>
      <c r="BU45" s="64">
        <f>BU44/D71%</f>
        <v>0</v>
      </c>
      <c r="BV45" s="64">
        <f>BV44/D71%</f>
        <v>0</v>
      </c>
      <c r="BW45" s="64">
        <f>BW44/D71%</f>
        <v>100</v>
      </c>
      <c r="BX45" s="64">
        <f>BX44/D71%</f>
        <v>0</v>
      </c>
      <c r="BY45" s="64">
        <f>BY44/D71%</f>
        <v>0</v>
      </c>
      <c r="BZ45" s="64">
        <f>BZ44/D71%</f>
        <v>100</v>
      </c>
      <c r="CA45" s="64">
        <f>CA44/D71%</f>
        <v>0</v>
      </c>
      <c r="CB45" s="64">
        <f>CB44/D71%</f>
        <v>0</v>
      </c>
      <c r="CC45" s="64">
        <f>CC44/D71%</f>
        <v>100</v>
      </c>
      <c r="CD45" s="64">
        <f>CD44/D71%</f>
        <v>0</v>
      </c>
      <c r="CE45" s="64">
        <f>CE44/D71%</f>
        <v>0</v>
      </c>
      <c r="CF45" s="64">
        <f>CF44/D71%</f>
        <v>100</v>
      </c>
      <c r="CG45" s="64">
        <f>CG44/D71%</f>
        <v>0</v>
      </c>
      <c r="CH45" s="64">
        <f>CH44/D71%</f>
        <v>0</v>
      </c>
      <c r="CI45" s="64">
        <f>CI44/D71%</f>
        <v>100</v>
      </c>
      <c r="CJ45" s="64">
        <f>CJ44/D71%</f>
        <v>0</v>
      </c>
      <c r="CK45" s="64">
        <f>CK44/D71%</f>
        <v>0</v>
      </c>
      <c r="CL45" s="64">
        <f>CL44/D71%</f>
        <v>100</v>
      </c>
      <c r="CM45" s="64">
        <f>CM44/D71%</f>
        <v>0</v>
      </c>
      <c r="CN45" s="64">
        <f>CN44/D71%</f>
        <v>0</v>
      </c>
      <c r="CO45" s="64">
        <f>CO44/D71%</f>
        <v>100</v>
      </c>
      <c r="CP45" s="64">
        <f>CP44/D71%</f>
        <v>0</v>
      </c>
      <c r="CQ45" s="64">
        <f>CQ44/D71%</f>
        <v>0</v>
      </c>
      <c r="CR45" s="64">
        <f>CR44/D71%</f>
        <v>100</v>
      </c>
      <c r="CS45" s="64">
        <f>CS44/D71%</f>
        <v>0</v>
      </c>
      <c r="CT45" s="64">
        <f>CT44/D71%</f>
        <v>0</v>
      </c>
      <c r="CU45" s="64">
        <f>CU44/D71%</f>
        <v>100</v>
      </c>
      <c r="CV45" s="64">
        <f>CV44/D71%</f>
        <v>0</v>
      </c>
      <c r="CW45" s="64">
        <f>CW44/D71%</f>
        <v>0</v>
      </c>
      <c r="CX45" s="64">
        <f>CX44/D71%</f>
        <v>100</v>
      </c>
      <c r="CY45" s="64">
        <f>CY44/D71%</f>
        <v>0</v>
      </c>
      <c r="CZ45" s="64">
        <f>CZ44/D71%</f>
        <v>0</v>
      </c>
      <c r="DA45" s="64">
        <f>DA44/D71%</f>
        <v>100</v>
      </c>
      <c r="DB45" s="64">
        <f>DB44/D71%</f>
        <v>0</v>
      </c>
      <c r="DC45" s="64">
        <f>DC44/D71%</f>
        <v>0</v>
      </c>
      <c r="DD45" s="64">
        <f>DD44/D71%</f>
        <v>100</v>
      </c>
      <c r="DE45" s="64">
        <f>DE44/D71%</f>
        <v>0</v>
      </c>
      <c r="DF45" s="64">
        <f>DF44/D71%</f>
        <v>0</v>
      </c>
      <c r="DG45" s="64">
        <f>DG44/D71%</f>
        <v>100</v>
      </c>
      <c r="DH45" s="64">
        <f>DH44/D71%</f>
        <v>0</v>
      </c>
      <c r="DI45" s="64">
        <f>DI44/D71%</f>
        <v>0</v>
      </c>
      <c r="DJ45" s="64">
        <f>DJ44/D71%</f>
        <v>100</v>
      </c>
      <c r="DK45" s="64">
        <f>DK44/D71%</f>
        <v>0</v>
      </c>
      <c r="DL45" s="64">
        <f>DL44/D71%</f>
        <v>0</v>
      </c>
      <c r="DM45" s="64">
        <f>DM44/D71%</f>
        <v>100</v>
      </c>
      <c r="DN45" s="64">
        <f>DN44/D71%</f>
        <v>0</v>
      </c>
      <c r="DO45" s="64">
        <f>DO44/D71%</f>
        <v>0</v>
      </c>
      <c r="DP45" s="64">
        <f>DP44/D71%</f>
        <v>100</v>
      </c>
      <c r="DQ45" s="64">
        <f>DQ44/D71%</f>
        <v>0</v>
      </c>
      <c r="DR45" s="64">
        <f>DR44/D71%</f>
        <v>0</v>
      </c>
      <c r="DS45" s="64">
        <f>DS44/D71%</f>
        <v>100</v>
      </c>
      <c r="DT45" s="64">
        <f>DT44/D71%</f>
        <v>0</v>
      </c>
      <c r="DU45" s="64">
        <f>DU44/D71%</f>
        <v>0</v>
      </c>
      <c r="DV45" s="64">
        <f>DV44/D71%</f>
        <v>100</v>
      </c>
      <c r="DW45" s="64">
        <f>DW44/D71%</f>
        <v>0</v>
      </c>
      <c r="DX45" s="64">
        <f>DX44/D71%</f>
        <v>0</v>
      </c>
      <c r="DY45" s="64">
        <f>DY44/D71%</f>
        <v>100</v>
      </c>
      <c r="DZ45" s="64">
        <f>DZ44/D71%</f>
        <v>0</v>
      </c>
      <c r="EA45" s="64">
        <f>EA44/D71%</f>
        <v>0</v>
      </c>
      <c r="EB45" s="64">
        <f>EB44/D71%</f>
        <v>100</v>
      </c>
      <c r="EC45" s="64">
        <f>EC44/D71%</f>
        <v>0</v>
      </c>
      <c r="ED45" s="64">
        <f>ED44/D71%</f>
        <v>0</v>
      </c>
      <c r="EE45" s="64">
        <f>EE44/D71%</f>
        <v>100</v>
      </c>
      <c r="EF45" s="64">
        <f>EF44/D71%</f>
        <v>0</v>
      </c>
      <c r="EG45" s="64">
        <f>EG44/D71%</f>
        <v>0</v>
      </c>
      <c r="EH45" s="64">
        <f>EH44/D71%</f>
        <v>100</v>
      </c>
      <c r="EI45" s="64">
        <f>EI44/D71%</f>
        <v>0</v>
      </c>
      <c r="EJ45" s="64">
        <f>EJ44/D71%</f>
        <v>0</v>
      </c>
      <c r="EK45" s="64">
        <f>EK44/D71%</f>
        <v>100</v>
      </c>
      <c r="EL45" s="64">
        <f>EL44/D71%</f>
        <v>0</v>
      </c>
      <c r="EM45" s="64">
        <f>EM44/D71%</f>
        <v>0</v>
      </c>
      <c r="EN45" s="64">
        <f>EN44/D71%</f>
        <v>100</v>
      </c>
      <c r="EO45" s="64">
        <f>EO44/D71%</f>
        <v>0</v>
      </c>
      <c r="EP45" s="64">
        <f>EP44/D71%</f>
        <v>0</v>
      </c>
      <c r="EQ45" s="64">
        <f>EQ44/D71%</f>
        <v>100</v>
      </c>
      <c r="ER45" s="64">
        <f>ER44/D71%</f>
        <v>0</v>
      </c>
      <c r="ES45" s="64">
        <f>ES44/D71%</f>
        <v>0</v>
      </c>
      <c r="ET45" s="64">
        <f>ET44/D71%</f>
        <v>100</v>
      </c>
      <c r="EU45" s="64">
        <f>EU44/D71%</f>
        <v>0</v>
      </c>
      <c r="EV45" s="64">
        <f>EV44/D71%</f>
        <v>0</v>
      </c>
      <c r="EW45" s="64">
        <f>EW44/D71%</f>
        <v>100</v>
      </c>
      <c r="EX45" s="64">
        <f>EX44/D71%</f>
        <v>0</v>
      </c>
      <c r="EY45" s="64">
        <f>EY44/D71%</f>
        <v>0</v>
      </c>
      <c r="EZ45" s="64">
        <f>EZ44/D71%</f>
        <v>100</v>
      </c>
      <c r="FA45" s="64">
        <f>FA44/D71%</f>
        <v>0</v>
      </c>
      <c r="FB45" s="64">
        <f>FB44/D71%</f>
        <v>0</v>
      </c>
      <c r="FC45" s="64">
        <f>FC44/D71%</f>
        <v>100</v>
      </c>
      <c r="FD45" s="64">
        <f>FD44/D71%</f>
        <v>0</v>
      </c>
      <c r="FE45" s="64">
        <f>FE44/D71%</f>
        <v>0</v>
      </c>
      <c r="FF45" s="64">
        <f>FF44/D71%</f>
        <v>100</v>
      </c>
      <c r="FG45" s="64">
        <f>FG44/D71%</f>
        <v>0</v>
      </c>
      <c r="FH45" s="64">
        <f>FH44/D71%</f>
        <v>0</v>
      </c>
      <c r="FI45" s="64">
        <f>FI44/D71%</f>
        <v>100</v>
      </c>
      <c r="FJ45" s="64">
        <f>FJ44/D71%</f>
        <v>0</v>
      </c>
      <c r="FK45" s="64">
        <f>FK44/D71%</f>
        <v>0</v>
      </c>
      <c r="FL45" s="64">
        <f>FL44/D71%</f>
        <v>100</v>
      </c>
      <c r="FM45" s="64">
        <f>FM44/D71%</f>
        <v>0</v>
      </c>
      <c r="FN45" s="64">
        <f>FN44/D71%</f>
        <v>0</v>
      </c>
      <c r="FO45" s="64">
        <f>FO44/D71%</f>
        <v>100</v>
      </c>
      <c r="FP45" s="64">
        <f>FP44/D71%</f>
        <v>0</v>
      </c>
      <c r="FQ45" s="64">
        <f>FQ44/D71%</f>
        <v>0</v>
      </c>
      <c r="FR45" s="64">
        <f>FR44/D71%</f>
        <v>100</v>
      </c>
      <c r="FS45" s="64">
        <f>FS44/D71%</f>
        <v>0</v>
      </c>
      <c r="FT45" s="64">
        <f>FT44/D71%</f>
        <v>0</v>
      </c>
      <c r="FU45" s="64">
        <f>FU44/D71%</f>
        <v>100</v>
      </c>
      <c r="FV45" s="64">
        <f>FV44/D71%</f>
        <v>0</v>
      </c>
      <c r="FW45" s="64">
        <f>FW44/D71%</f>
        <v>0</v>
      </c>
      <c r="FX45" s="64">
        <f>FX44/D71%</f>
        <v>100</v>
      </c>
      <c r="FY45" s="64">
        <f>FY44/D71%</f>
        <v>0</v>
      </c>
      <c r="FZ45" s="64">
        <f>FZ44/D71%</f>
        <v>0</v>
      </c>
      <c r="GA45" s="64">
        <f>GA44/D71%</f>
        <v>100</v>
      </c>
      <c r="GB45" s="64">
        <f>GB44/D71%</f>
        <v>0</v>
      </c>
      <c r="GC45" s="64">
        <f>GC44/D71%</f>
        <v>0</v>
      </c>
      <c r="GD45" s="64">
        <f>GD44/D71%</f>
        <v>100</v>
      </c>
      <c r="GE45" s="64">
        <f>GE44/D71%</f>
        <v>0</v>
      </c>
      <c r="GF45" s="64">
        <f>GF44/D71%</f>
        <v>0</v>
      </c>
      <c r="GG45" s="64">
        <f>GG44/D71%</f>
        <v>100</v>
      </c>
      <c r="GH45" s="64">
        <f>GH44/D71%</f>
        <v>0</v>
      </c>
      <c r="GI45" s="64">
        <f>GI44/D71%</f>
        <v>0</v>
      </c>
      <c r="GJ45" s="64">
        <f>GJ44/D71%</f>
        <v>100</v>
      </c>
      <c r="GK45" s="64">
        <f>GK44/D71%</f>
        <v>0</v>
      </c>
      <c r="GL45" s="64">
        <f>GL44/D71%</f>
        <v>0</v>
      </c>
      <c r="GM45" s="64">
        <f>GM44/D71%</f>
        <v>100</v>
      </c>
      <c r="GN45" s="64">
        <f>GN44/D71%</f>
        <v>0</v>
      </c>
      <c r="GO45" s="64">
        <f>GO44/D71%</f>
        <v>0</v>
      </c>
      <c r="GP45" s="64">
        <f>GP44/D71%</f>
        <v>100</v>
      </c>
      <c r="GQ45" s="64">
        <f>GQ44/D71%</f>
        <v>0</v>
      </c>
      <c r="GR45" s="64">
        <f>GR44/D71%</f>
        <v>0</v>
      </c>
      <c r="GS45" s="64">
        <f>GS44/D71%</f>
        <v>100</v>
      </c>
      <c r="GT45" s="64">
        <f>GT44/D71%</f>
        <v>0</v>
      </c>
      <c r="GU45" s="64">
        <f>GU44/D71%</f>
        <v>0</v>
      </c>
      <c r="GV45" s="64">
        <f>GV44/D71%</f>
        <v>100</v>
      </c>
      <c r="GW45" s="64">
        <f>GW44/D71%</f>
        <v>0</v>
      </c>
      <c r="GX45" s="64">
        <f>GX44/D71%</f>
        <v>0</v>
      </c>
      <c r="GY45" s="64">
        <f>GY44/D71%</f>
        <v>100</v>
      </c>
      <c r="GZ45" s="64">
        <f>GZ44/D71%</f>
        <v>0</v>
      </c>
      <c r="HA45" s="64">
        <f>HA44/D71%</f>
        <v>0</v>
      </c>
      <c r="HB45" s="64">
        <f>HB44/D71%</f>
        <v>100</v>
      </c>
      <c r="HC45" s="64">
        <f>HC44/D71%</f>
        <v>0</v>
      </c>
      <c r="HD45" s="64">
        <f>HD44/D71%</f>
        <v>0</v>
      </c>
      <c r="HE45" s="64">
        <f>HE44/D71%</f>
        <v>100</v>
      </c>
      <c r="HF45" s="64">
        <f>HF44/D71%</f>
        <v>0</v>
      </c>
      <c r="HG45" s="64">
        <f>HG44/D71%</f>
        <v>0</v>
      </c>
      <c r="HH45" s="64">
        <f>HH44/D71%</f>
        <v>100</v>
      </c>
      <c r="HI45" s="64">
        <f>HI44/D71%</f>
        <v>0</v>
      </c>
      <c r="HJ45" s="64">
        <f>HJ44/D71%</f>
        <v>0</v>
      </c>
      <c r="HK45" s="64">
        <f>HK44/D71%</f>
        <v>100</v>
      </c>
      <c r="HL45" s="64">
        <f>HL44/D71%</f>
        <v>0</v>
      </c>
      <c r="HM45" s="64">
        <f>HM44/D71%</f>
        <v>0</v>
      </c>
      <c r="HN45" s="64">
        <f>HN44/D71%</f>
        <v>100</v>
      </c>
      <c r="HO45" s="64">
        <f>HO44/D71%</f>
        <v>0</v>
      </c>
      <c r="HP45" s="64">
        <f>HP44/D71%</f>
        <v>0</v>
      </c>
      <c r="HQ45" s="64">
        <f>HQ44/D71%</f>
        <v>100</v>
      </c>
      <c r="HR45" s="64">
        <f>HR44/D71%</f>
        <v>0</v>
      </c>
      <c r="HS45" s="64">
        <f>HS44/D71%</f>
        <v>0</v>
      </c>
      <c r="HT45" s="64">
        <f>HT44/D71%</f>
        <v>100</v>
      </c>
      <c r="HU45" s="64">
        <f>HU44/D71%</f>
        <v>0</v>
      </c>
      <c r="HV45" s="64">
        <f>HV44/D71%</f>
        <v>0</v>
      </c>
      <c r="HW45" s="64">
        <f>HW44/D71%</f>
        <v>100</v>
      </c>
      <c r="HX45" s="64">
        <f>HX44/D71%</f>
        <v>0</v>
      </c>
      <c r="HY45" s="64">
        <f>HY44/D71%</f>
        <v>0</v>
      </c>
      <c r="HZ45" s="64">
        <f>HZ44/D71%</f>
        <v>100</v>
      </c>
      <c r="IA45" s="64">
        <f>IA44/D71%</f>
        <v>0</v>
      </c>
      <c r="IB45" s="64">
        <f>IB44/D71%</f>
        <v>0</v>
      </c>
      <c r="IC45" s="64">
        <f>IC44/D71%</f>
        <v>100</v>
      </c>
      <c r="ID45" s="64">
        <f>ID44/D71%</f>
        <v>0</v>
      </c>
      <c r="IE45" s="64">
        <f>IE44/D71%</f>
        <v>0</v>
      </c>
      <c r="IF45" s="64">
        <f>IF44/D71%</f>
        <v>100</v>
      </c>
      <c r="IG45" s="64">
        <f>IG44/D71%</f>
        <v>0</v>
      </c>
      <c r="IH45" s="64">
        <f>IH44/D71%</f>
        <v>0</v>
      </c>
      <c r="II45" s="64">
        <f>II44/D71%</f>
        <v>100</v>
      </c>
      <c r="IJ45" s="64">
        <f>IJ44/D71%</f>
        <v>0</v>
      </c>
      <c r="IK45" s="64">
        <f>IK44/D71%</f>
        <v>0</v>
      </c>
      <c r="IL45" s="64">
        <f>IL44/D71%</f>
        <v>100</v>
      </c>
      <c r="IM45" s="64">
        <f>IM44/D71%</f>
        <v>0</v>
      </c>
      <c r="IN45" s="64">
        <f>IN44/D71%</f>
        <v>0</v>
      </c>
      <c r="IO45" s="64">
        <f>IO44/D71%</f>
        <v>100</v>
      </c>
      <c r="IP45" s="64">
        <f>IP44/D71%</f>
        <v>0</v>
      </c>
      <c r="IQ45" s="64">
        <f>IQ44/D71%</f>
        <v>0</v>
      </c>
      <c r="IR45" s="64">
        <f>IR44/D71%</f>
        <v>100</v>
      </c>
      <c r="IS45" s="64">
        <f>IS44/D71%</f>
        <v>0</v>
      </c>
      <c r="IT45" s="64">
        <f>IT44/D71%</f>
        <v>0</v>
      </c>
      <c r="IU45" s="64">
        <f>IU44/D71%</f>
        <v>100</v>
      </c>
      <c r="IV45" s="64">
        <f>IV44/D71%</f>
        <v>0</v>
      </c>
      <c r="IW45" s="64">
        <f>IW44/D71%</f>
        <v>0</v>
      </c>
      <c r="IX45" s="64">
        <f>IX44/D71%</f>
        <v>100</v>
      </c>
      <c r="IY45" s="64">
        <f>IY44/D71%</f>
        <v>0</v>
      </c>
      <c r="IZ45" s="64">
        <f>IZ44/D71%</f>
        <v>0</v>
      </c>
      <c r="JA45" s="64">
        <f>JA44/D71%</f>
        <v>100</v>
      </c>
      <c r="JB45" s="64">
        <f>JB44/D71%</f>
        <v>0</v>
      </c>
      <c r="JC45" s="64">
        <f>JC44/D71%</f>
        <v>0</v>
      </c>
      <c r="JD45" s="64">
        <f>JD44/D71%</f>
        <v>100</v>
      </c>
      <c r="JE45" s="64">
        <f>JE44/D71%</f>
        <v>0</v>
      </c>
      <c r="JF45" s="64">
        <f>JF44/D71%</f>
        <v>0</v>
      </c>
      <c r="JG45" s="64">
        <f>JG44/D71%</f>
        <v>100</v>
      </c>
      <c r="JH45" s="64">
        <f>JH44/D71%</f>
        <v>0</v>
      </c>
      <c r="JI45" s="64">
        <f>JI44/D71%</f>
        <v>0</v>
      </c>
      <c r="JJ45" s="64">
        <f>JJ44/D71%</f>
        <v>100</v>
      </c>
      <c r="JK45" s="64">
        <f>JK44/D71%</f>
        <v>0</v>
      </c>
      <c r="JL45" s="64">
        <f>JL44/D71%</f>
        <v>0</v>
      </c>
      <c r="JM45" s="64">
        <f>JM44/D71%</f>
        <v>100</v>
      </c>
      <c r="JN45" s="64">
        <f>JN44/D71%</f>
        <v>0</v>
      </c>
      <c r="JO45" s="64">
        <f>JO44/D71%</f>
        <v>0</v>
      </c>
      <c r="JP45" s="64">
        <f>JP44/D71%</f>
        <v>100</v>
      </c>
      <c r="JQ45" s="64">
        <f>JQ44/D71%</f>
        <v>0</v>
      </c>
      <c r="JR45" s="64">
        <f>JR44/D71%</f>
        <v>0</v>
      </c>
      <c r="JS45" s="64">
        <f>JS44/D71%</f>
        <v>100</v>
      </c>
      <c r="JT45" s="64">
        <f>JT44/D71%</f>
        <v>0</v>
      </c>
      <c r="JU45" s="64">
        <f>JU44/D71%</f>
        <v>0</v>
      </c>
      <c r="JV45" s="64">
        <f>JV44/D71%</f>
        <v>100</v>
      </c>
      <c r="JW45" s="64">
        <f>JW44/D71%</f>
        <v>0</v>
      </c>
      <c r="JX45" s="64">
        <f>JX44/D71%</f>
        <v>0</v>
      </c>
      <c r="JY45" s="64">
        <f>JY44/D71%</f>
        <v>100</v>
      </c>
      <c r="JZ45" s="64">
        <f>JZ44/D71%</f>
        <v>0</v>
      </c>
      <c r="KA45" s="64">
        <f>KA44/D71%</f>
        <v>0</v>
      </c>
      <c r="KB45" s="64">
        <f>KB44/D71%</f>
        <v>100</v>
      </c>
      <c r="KC45" s="64">
        <f>KC44/D71%</f>
        <v>0</v>
      </c>
      <c r="KD45" s="64">
        <f>KD44/D71%</f>
        <v>0</v>
      </c>
      <c r="KE45" s="64">
        <f>KE44/D71%</f>
        <v>100</v>
      </c>
      <c r="KF45" s="64">
        <f>KF44/D71%</f>
        <v>0</v>
      </c>
      <c r="KG45" s="64">
        <f>KG44/D71%</f>
        <v>0</v>
      </c>
      <c r="KH45" s="64">
        <f>KH44/D71%</f>
        <v>100</v>
      </c>
      <c r="KI45" s="64">
        <f>KI44/D71%</f>
        <v>0</v>
      </c>
      <c r="KJ45" s="64">
        <f>KJ44/D71%</f>
        <v>0</v>
      </c>
      <c r="KK45" s="64">
        <f>KK44/D71%</f>
        <v>100</v>
      </c>
      <c r="KL45" s="64">
        <f>KL44/D71%</f>
        <v>0</v>
      </c>
      <c r="KM45" s="64">
        <f>KM44/D71%</f>
        <v>0</v>
      </c>
      <c r="KN45" s="64">
        <f>KN44/D71%</f>
        <v>100</v>
      </c>
      <c r="KO45" s="64">
        <f>KO44/D71%</f>
        <v>0</v>
      </c>
      <c r="KP45" s="64">
        <f>KP44/D71%</f>
        <v>0</v>
      </c>
      <c r="KQ45" s="64">
        <f>KQ44/D71%</f>
        <v>100</v>
      </c>
      <c r="KR45" s="64">
        <f>KR44/D71%</f>
        <v>0</v>
      </c>
      <c r="KS45" s="64">
        <f>KS44/D71%</f>
        <v>0</v>
      </c>
      <c r="KT45" s="64">
        <f>KT44/D71%</f>
        <v>100</v>
      </c>
      <c r="KU45" s="64">
        <f>KU44/D71%</f>
        <v>0</v>
      </c>
      <c r="KV45" s="64">
        <f>KV44/D71%</f>
        <v>0</v>
      </c>
      <c r="KW45" s="64">
        <f>KW44/D71%</f>
        <v>100</v>
      </c>
      <c r="KX45" s="64">
        <f>KX44/D71%</f>
        <v>0</v>
      </c>
      <c r="KY45" s="64">
        <f>KY44/D71%</f>
        <v>0</v>
      </c>
      <c r="KZ45" s="64">
        <f>KZ44/D71%</f>
        <v>100</v>
      </c>
      <c r="LA45" s="64">
        <f>LA44/D71%</f>
        <v>0</v>
      </c>
      <c r="LB45" s="64">
        <f>LB44/D71%</f>
        <v>0</v>
      </c>
      <c r="LC45" s="64">
        <f>LC44/D71%</f>
        <v>100</v>
      </c>
      <c r="LD45" s="64">
        <f>LD44/D71%</f>
        <v>0</v>
      </c>
      <c r="LE45" s="64">
        <f>LE44/D71%</f>
        <v>0</v>
      </c>
      <c r="LF45" s="64">
        <f>LF44/D71%</f>
        <v>100</v>
      </c>
      <c r="LG45" s="64">
        <f>LG44/D71%</f>
        <v>0</v>
      </c>
      <c r="LH45" s="64">
        <f>LH44/D71%</f>
        <v>0</v>
      </c>
      <c r="LI45" s="64">
        <f>LI44/D71%</f>
        <v>100</v>
      </c>
      <c r="LJ45" s="64">
        <f>LJ44/D71%</f>
        <v>0</v>
      </c>
      <c r="LK45" s="64">
        <f>LK44/D71%</f>
        <v>0</v>
      </c>
      <c r="LL45" s="64">
        <f>LL44/D71%</f>
        <v>100</v>
      </c>
      <c r="LM45" s="64">
        <f>LM44/D71%</f>
        <v>0</v>
      </c>
      <c r="LN45" s="64">
        <f>LN44/D71%</f>
        <v>0</v>
      </c>
      <c r="LO45" s="64">
        <f>LO44/D71%</f>
        <v>100</v>
      </c>
      <c r="LP45" s="64">
        <f>LP44/D71%</f>
        <v>0</v>
      </c>
      <c r="LQ45" s="64">
        <f>LQ44/D71%</f>
        <v>0</v>
      </c>
      <c r="LR45" s="64">
        <f>LR44/D71%</f>
        <v>100</v>
      </c>
      <c r="LS45" s="64">
        <f>LS44/D71%</f>
        <v>0</v>
      </c>
      <c r="LT45" s="64">
        <f>LT44/D71%</f>
        <v>0</v>
      </c>
      <c r="LU45" s="64">
        <f>LU44/D71%</f>
        <v>100</v>
      </c>
      <c r="LV45" s="64">
        <f>LV44/D71%</f>
        <v>0</v>
      </c>
      <c r="LW45" s="64">
        <f>LW44/D71%</f>
        <v>0</v>
      </c>
      <c r="LX45" s="64">
        <f>LX44/D71%</f>
        <v>100</v>
      </c>
      <c r="LY45" s="64">
        <f>LY44/D71%</f>
        <v>0</v>
      </c>
      <c r="LZ45" s="64">
        <f>LZ44/D71%</f>
        <v>0</v>
      </c>
      <c r="MA45" s="64">
        <f>MA44/D71%</f>
        <v>100</v>
      </c>
      <c r="MB45" s="64">
        <f>MB44/D71%</f>
        <v>0</v>
      </c>
      <c r="MC45" s="64">
        <f>MC44/D71%</f>
        <v>0</v>
      </c>
      <c r="MD45" s="64">
        <f>MD44/D71%</f>
        <v>100</v>
      </c>
      <c r="ME45" s="64">
        <f>ME44/D71%</f>
        <v>0</v>
      </c>
      <c r="MF45" s="64">
        <f>MF44/D71%</f>
        <v>0</v>
      </c>
      <c r="MG45" s="64">
        <f>MG44/D71%</f>
        <v>100</v>
      </c>
      <c r="MH45" s="64">
        <f>MH44/D71%</f>
        <v>0</v>
      </c>
      <c r="MI45" s="64">
        <f>MI44/D71%</f>
        <v>0</v>
      </c>
      <c r="MJ45" s="64">
        <f>MJ44/D71%</f>
        <v>100</v>
      </c>
      <c r="MK45" s="64">
        <f>MK44/D71%</f>
        <v>0</v>
      </c>
      <c r="ML45" s="64">
        <f>ML44/D71%</f>
        <v>0</v>
      </c>
      <c r="MM45" s="64">
        <f>MM44/D71%</f>
        <v>100</v>
      </c>
      <c r="MN45" s="64">
        <f>MN44/D71%</f>
        <v>0</v>
      </c>
      <c r="MO45" s="64">
        <f>MO44/D71%</f>
        <v>0</v>
      </c>
      <c r="MP45" s="64">
        <f>MP44/D71%</f>
        <v>100</v>
      </c>
      <c r="MQ45" s="64">
        <f>MQ44/D71%</f>
        <v>0</v>
      </c>
      <c r="MR45" s="64">
        <f>MR44/D71%</f>
        <v>0</v>
      </c>
      <c r="MS45" s="64">
        <f>MS44/D71%</f>
        <v>100</v>
      </c>
      <c r="MT45" s="64">
        <f>MT44/D71%</f>
        <v>0</v>
      </c>
      <c r="MU45" s="64">
        <f>MU44/D71%</f>
        <v>0</v>
      </c>
      <c r="MV45" s="64">
        <f>MV44/D71%</f>
        <v>100</v>
      </c>
      <c r="MW45" s="64">
        <f>MW44/D71%</f>
        <v>0</v>
      </c>
      <c r="MX45" s="64">
        <f>MX44/D71%</f>
        <v>0</v>
      </c>
      <c r="MY45" s="64">
        <f>MY44/D71%</f>
        <v>100</v>
      </c>
      <c r="MZ45" s="64">
        <f>MZ44/D71%</f>
        <v>0</v>
      </c>
      <c r="NA45" s="64">
        <f>NA44/D71%</f>
        <v>0</v>
      </c>
      <c r="NB45" s="64">
        <f>NB44/D71%</f>
        <v>100</v>
      </c>
      <c r="NC45" s="64">
        <f>NC44/D71%</f>
        <v>0</v>
      </c>
      <c r="ND45" s="64">
        <f>ND44/D71%</f>
        <v>0</v>
      </c>
      <c r="NE45" s="64">
        <f>NE44/D71%</f>
        <v>100</v>
      </c>
      <c r="NF45" s="64">
        <f>NF44/D71%</f>
        <v>0</v>
      </c>
      <c r="NG45" s="64">
        <f>NG44/D71%</f>
        <v>0</v>
      </c>
      <c r="NH45" s="64">
        <f>NH44/D71%</f>
        <v>100</v>
      </c>
      <c r="NI45" s="64">
        <f>NI44/D71%</f>
        <v>0</v>
      </c>
      <c r="NJ45" s="64">
        <f>NJ44/D71%</f>
        <v>0</v>
      </c>
      <c r="NK45" s="64">
        <f>NK44/D71%</f>
        <v>100</v>
      </c>
      <c r="NL45" s="64">
        <f>NL44/D71%</f>
        <v>0</v>
      </c>
      <c r="NM45" s="64">
        <f>NM44/D71%</f>
        <v>0</v>
      </c>
      <c r="NN45" s="64">
        <f>NN44/D71%</f>
        <v>100</v>
      </c>
      <c r="NO45" s="64">
        <f>NO44/D71%</f>
        <v>0</v>
      </c>
      <c r="NP45" s="64">
        <f>NP44/D71%</f>
        <v>0</v>
      </c>
      <c r="NQ45" s="64">
        <f>NQ44/D71%</f>
        <v>100</v>
      </c>
      <c r="NR45" s="64">
        <f>NR44/D71%</f>
        <v>0</v>
      </c>
      <c r="NS45" s="64">
        <f>NS44/D71%</f>
        <v>0</v>
      </c>
    </row>
    <row r="47" spans="1:383" x14ac:dyDescent="0.25">
      <c r="B47" t="s">
        <v>2177</v>
      </c>
    </row>
    <row r="48" spans="1:383" x14ac:dyDescent="0.25">
      <c r="B48" t="s">
        <v>2178</v>
      </c>
      <c r="C48" t="s">
        <v>2191</v>
      </c>
      <c r="D48">
        <f>(C45+F45+I45+L45+O45+R45+U45+X45+AA45+AD45+AG45+AJ45+AM45+AP45+AS45+AV45+AY45+BB45+BE45+BH45)/20</f>
        <v>100</v>
      </c>
    </row>
    <row r="49" spans="2:4" x14ac:dyDescent="0.25">
      <c r="B49" t="s">
        <v>2179</v>
      </c>
      <c r="C49" t="s">
        <v>2191</v>
      </c>
      <c r="D49">
        <f>(D45+G45+J45+M45+P45+S45+V45+Y45+AB45+AE45+AH45+AK45+AN45+AQ45+AT45+AW45+AZ45+BC45+BF45+BI45)/20</f>
        <v>0</v>
      </c>
    </row>
    <row r="50" spans="2:4" x14ac:dyDescent="0.25">
      <c r="B50" t="s">
        <v>2180</v>
      </c>
      <c r="C50" t="s">
        <v>2191</v>
      </c>
      <c r="D50">
        <f>(E45+H45+K45+N45+Q45+T45+W45+Z45+AC45+AF45+AI45+AL45+AO45+AR45+AU45+AX45+BA45+BD45+BG45+BJ45)/20</f>
        <v>0</v>
      </c>
    </row>
    <row r="52" spans="2:4" x14ac:dyDescent="0.25">
      <c r="B52" t="s">
        <v>2178</v>
      </c>
      <c r="C52" t="s">
        <v>2192</v>
      </c>
      <c r="D52">
        <f>(BK45+BN45+BQ45+BT45+BW45+BZ45+CC45+CF45+CI45+CL45+CO45+CR45+CU45+CX45+DA45+DD45+DG45+DJ45+DM45+DP45+DS45+DV45+DY45+EB45+EE45+EH45+EK45+EN45+EQ45)/29</f>
        <v>100</v>
      </c>
    </row>
    <row r="53" spans="2:4" x14ac:dyDescent="0.25">
      <c r="B53" t="s">
        <v>2179</v>
      </c>
      <c r="C53" t="s">
        <v>2192</v>
      </c>
      <c r="D53">
        <f>(BL45+BO45+BR45+BU45+BX45+CA45+CD45+CG45+CJ45+CM45+CP45+CS45+CV45+CY45+DB45+DE45+DH45+DK45+DN45+DQ45+DT45+DW45+DZ45+EC45+EF45+EI45+EL45+EO45+ER45)/29</f>
        <v>0</v>
      </c>
    </row>
    <row r="54" spans="2:4" x14ac:dyDescent="0.25">
      <c r="B54" t="s">
        <v>2180</v>
      </c>
      <c r="C54" t="s">
        <v>2192</v>
      </c>
      <c r="D54">
        <f>(BM45+BP45+BS45+BV45+BY45+CB45+CE45+CH45+CK45+CN45+CQ45+CT45+CW45+CZ45+DC45+DF45+DI45+DL45+DO45+DR45+DU45+DX45+EA45+ED45+EG45+EJ45+EM45+EP45+ES45)/29</f>
        <v>0</v>
      </c>
    </row>
    <row r="56" spans="2:4" x14ac:dyDescent="0.25">
      <c r="B56" t="s">
        <v>2178</v>
      </c>
      <c r="C56" t="s">
        <v>2193</v>
      </c>
      <c r="D56">
        <f>(ET45+EW45+EZ45+FC45+FF45+FI45+FL45+FO45+FR45)/9</f>
        <v>100</v>
      </c>
    </row>
    <row r="57" spans="2:4" x14ac:dyDescent="0.25">
      <c r="B57" t="s">
        <v>2179</v>
      </c>
      <c r="C57" t="s">
        <v>2193</v>
      </c>
      <c r="D57">
        <f>(EU45+EX45+FA45+FD45+FG45+FJ45+FM45+FP45+FS45)/9</f>
        <v>0</v>
      </c>
    </row>
    <row r="58" spans="2:4" x14ac:dyDescent="0.25">
      <c r="B58" t="s">
        <v>2180</v>
      </c>
      <c r="C58" t="s">
        <v>2193</v>
      </c>
      <c r="D58">
        <f>(EV45+EY45+FB45+FE45+FH45+FK45+FN45+FQ45+FT45)/9</f>
        <v>0</v>
      </c>
    </row>
    <row r="60" spans="2:4" x14ac:dyDescent="0.25">
      <c r="B60" t="s">
        <v>2178</v>
      </c>
      <c r="C60" t="s">
        <v>2194</v>
      </c>
      <c r="D60">
        <f>(FX45+GA45+GD45+GG45+GJ45+GM45+GP45+GS45+GV45+GY45+HB45+HE45+HH45+HK45+HN45+HQ45+HT45+HW45+HZ45+IC45+IF45+II45+IL45+IO45+IR45+IU45+IX45+JA45+JD45+JG45+JJ45+JM45+JP45+JS45+JV45+JY45+KB45+KE45+KH45+KK45+KN45+KQ45+KT45+KW45+KZ45+LC45+LF45)/47</f>
        <v>100</v>
      </c>
    </row>
    <row r="61" spans="2:4" x14ac:dyDescent="0.25">
      <c r="B61" t="s">
        <v>2179</v>
      </c>
      <c r="C61" t="s">
        <v>2194</v>
      </c>
      <c r="D61">
        <f>(FY45+GB45+GE45+GH45+GK45+GN45+GQ45+GT45+GW45+GZ45+HC45+HF45+HI45+HL45+HO45+HR45+HU45+HX45+IA45+ID45+IG45+IJ45+IM45+IP45+IS45+IV45+IY45+JB45+JE45+JH45+JK45+JN45+JQ45+JT45+JW45+JZ45+KC45+KF45+KI45+KL45+KO45+KR45+KU45+KX45+LA45+LD45+LG45)/47</f>
        <v>0</v>
      </c>
    </row>
    <row r="62" spans="2:4" x14ac:dyDescent="0.25">
      <c r="B62" t="s">
        <v>2180</v>
      </c>
      <c r="C62" t="s">
        <v>2194</v>
      </c>
      <c r="D62">
        <f>(FZ45+GC45+GF45+GI45+GL45+GO45+GR45+GU45+GX45+HA45+HD45+HG45+HJ45+HM45+HP45+HS45+HV45+HY45+IB45+IE45+IH45+IK45+IN45+IQ45+IT45+IW45+IZ45+JC45+JF45+JI45+JL45+JO45+JR45+JU45+JX45+KA45+KD45+KG45+KJ45+KM45+KP45+KS45+KV45+KY45+LB45+LE45+LH45)/47</f>
        <v>0</v>
      </c>
    </row>
    <row r="64" spans="2:4" x14ac:dyDescent="0.25">
      <c r="B64" t="s">
        <v>2178</v>
      </c>
      <c r="C64" t="s">
        <v>2195</v>
      </c>
      <c r="D64">
        <f>(LI45+LL45+LO45+LR45+LU45+LX45+MA45+MD45+MG45+MJ45+MM45+MP45+MS45+MV45+MY45+NB45+NE45+NH45+NK45+NN45+NQ45)/21</f>
        <v>100</v>
      </c>
    </row>
    <row r="65" spans="1:19" x14ac:dyDescent="0.25">
      <c r="B65" t="s">
        <v>2179</v>
      </c>
      <c r="C65" t="s">
        <v>2195</v>
      </c>
      <c r="D65">
        <f>(LJ45+LM45+LP45+LS45+LV45+LY45+MB45+ME45+MH45+MK45+MN45+MQ45+MT45+MW45+MZ45+NC45+NF45+NI45+NL45+NO45+NR45)/21</f>
        <v>0</v>
      </c>
    </row>
    <row r="66" spans="1:19" x14ac:dyDescent="0.25">
      <c r="B66" t="s">
        <v>2180</v>
      </c>
      <c r="C66" t="s">
        <v>2195</v>
      </c>
      <c r="D66">
        <f>(LK45+LN45+LQ45+LT45+LW45+LZ45+MC45+MF45+MI45+ML45+MO45+MR45+MU45+MX45+NA45+ND45+NG45+NJ45+NM45+NP45+NS45)/21</f>
        <v>0</v>
      </c>
    </row>
    <row r="69" spans="1:19" x14ac:dyDescent="0.25">
      <c r="A69" s="65" t="s">
        <v>0</v>
      </c>
      <c r="B69" s="67" t="s">
        <v>2215</v>
      </c>
      <c r="C69" s="67" t="s">
        <v>2216</v>
      </c>
      <c r="D69" s="67" t="s">
        <v>2217</v>
      </c>
      <c r="E69" s="67" t="s">
        <v>2207</v>
      </c>
      <c r="F69" s="67"/>
      <c r="G69" s="67"/>
      <c r="H69" s="67" t="s">
        <v>2208</v>
      </c>
      <c r="I69" s="67"/>
      <c r="J69" s="67"/>
      <c r="K69" s="67" t="s">
        <v>2209</v>
      </c>
      <c r="L69" s="67"/>
      <c r="M69" s="67"/>
      <c r="N69" s="67" t="s">
        <v>2210</v>
      </c>
      <c r="O69" s="67"/>
      <c r="P69" s="67"/>
      <c r="Q69" s="67" t="s">
        <v>2211</v>
      </c>
      <c r="R69" s="67"/>
      <c r="S69" s="67"/>
    </row>
    <row r="70" spans="1:19" ht="120" x14ac:dyDescent="0.25">
      <c r="A70" s="66"/>
      <c r="B70" s="67"/>
      <c r="C70" s="67"/>
      <c r="D70" s="67"/>
      <c r="E70" s="62" t="s">
        <v>2212</v>
      </c>
      <c r="F70" s="62" t="s">
        <v>2213</v>
      </c>
      <c r="G70" s="62" t="s">
        <v>2214</v>
      </c>
      <c r="H70" s="62" t="s">
        <v>2212</v>
      </c>
      <c r="I70" s="62" t="s">
        <v>2213</v>
      </c>
      <c r="J70" s="62" t="s">
        <v>2214</v>
      </c>
      <c r="K70" s="62" t="s">
        <v>2212</v>
      </c>
      <c r="L70" s="62" t="s">
        <v>2213</v>
      </c>
      <c r="M70" s="62" t="s">
        <v>2214</v>
      </c>
      <c r="N70" s="62" t="s">
        <v>2212</v>
      </c>
      <c r="O70" s="62" t="s">
        <v>2213</v>
      </c>
      <c r="P70" s="62" t="s">
        <v>2214</v>
      </c>
      <c r="Q70" s="62" t="s">
        <v>2212</v>
      </c>
      <c r="R70" s="62" t="s">
        <v>2213</v>
      </c>
      <c r="S70" s="62" t="s">
        <v>2214</v>
      </c>
    </row>
    <row r="71" spans="1:19" ht="15.75" x14ac:dyDescent="0.25">
      <c r="A71" s="56">
        <v>1</v>
      </c>
      <c r="B71" s="57" t="s">
        <v>2219</v>
      </c>
      <c r="C71" s="58" t="s">
        <v>2224</v>
      </c>
      <c r="D71" s="63">
        <f>COUNTA(B14:B43)</f>
        <v>4</v>
      </c>
      <c r="E71" s="59">
        <v>4</v>
      </c>
      <c r="F71" s="59"/>
      <c r="G71" s="59"/>
      <c r="H71" s="59">
        <v>4</v>
      </c>
      <c r="I71" s="59"/>
      <c r="J71" s="59"/>
      <c r="K71" s="59">
        <v>4</v>
      </c>
      <c r="L71" s="59"/>
      <c r="M71" s="59"/>
      <c r="N71" s="59">
        <v>4</v>
      </c>
      <c r="O71" s="60"/>
      <c r="P71" s="60"/>
      <c r="Q71" s="60">
        <v>4</v>
      </c>
      <c r="R71" s="60"/>
      <c r="S71" s="61"/>
    </row>
    <row r="72" spans="1:19" x14ac:dyDescent="0.25">
      <c r="C72" t="s">
        <v>2225</v>
      </c>
    </row>
    <row r="73" spans="1:19" x14ac:dyDescent="0.25">
      <c r="C73" t="s">
        <v>2226</v>
      </c>
    </row>
    <row r="78" spans="1:19" x14ac:dyDescent="0.25">
      <c r="A78">
        <v>4</v>
      </c>
    </row>
  </sheetData>
  <mergeCells count="29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NK12:NM12"/>
    <mergeCell ref="NN12:NP12"/>
    <mergeCell ref="A44:B44"/>
    <mergeCell ref="A45:B4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2"/>
  <sheetViews>
    <sheetView tabSelected="1" topLeftCell="A2" zoomScale="70" zoomScaleNormal="70" workbookViewId="0">
      <selection activeCell="B71" sqref="B71"/>
    </sheetView>
  </sheetViews>
  <sheetFormatPr defaultRowHeight="15" x14ac:dyDescent="0.25"/>
  <cols>
    <col min="2" max="2" width="32.140625" customWidth="1"/>
    <col min="3" max="3" width="23.5703125" customWidth="1"/>
    <col min="164" max="164" width="9.140625" customWidth="1"/>
  </cols>
  <sheetData>
    <row r="1" spans="1:593" ht="15.75" x14ac:dyDescent="0.25">
      <c r="A1" s="6" t="s">
        <v>367</v>
      </c>
      <c r="B1" s="14" t="s">
        <v>1286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13" t="s">
        <v>2202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9"/>
      <c r="EH4" s="87" t="s">
        <v>2</v>
      </c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9"/>
      <c r="FX4" s="87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100" t="s">
        <v>181</v>
      </c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17" t="s">
        <v>244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35" t="s">
        <v>244</v>
      </c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11" t="s">
        <v>244</v>
      </c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1"/>
      <c r="NT4" s="111"/>
      <c r="NU4" s="111"/>
      <c r="NV4" s="111"/>
      <c r="NW4" s="111"/>
      <c r="NX4" s="111"/>
      <c r="NY4" s="112"/>
      <c r="NZ4" s="110" t="s">
        <v>244</v>
      </c>
      <c r="OA4" s="111"/>
      <c r="OB4" s="111"/>
      <c r="OC4" s="111"/>
      <c r="OD4" s="111"/>
      <c r="OE4" s="111"/>
      <c r="OF4" s="111"/>
      <c r="OG4" s="111"/>
      <c r="OH4" s="111"/>
      <c r="OI4" s="111"/>
      <c r="OJ4" s="111"/>
      <c r="OK4" s="111"/>
      <c r="OL4" s="111"/>
      <c r="OM4" s="111"/>
      <c r="ON4" s="111"/>
      <c r="OO4" s="111"/>
      <c r="OP4" s="111"/>
      <c r="OQ4" s="111"/>
      <c r="OR4" s="111"/>
      <c r="OS4" s="111"/>
      <c r="OT4" s="111"/>
      <c r="OU4" s="111"/>
      <c r="OV4" s="111"/>
      <c r="OW4" s="111"/>
      <c r="OX4" s="111"/>
      <c r="OY4" s="111"/>
      <c r="OZ4" s="111"/>
      <c r="PA4" s="111"/>
      <c r="PB4" s="111"/>
      <c r="PC4" s="111"/>
      <c r="PD4" s="111"/>
      <c r="PE4" s="111"/>
      <c r="PF4" s="111"/>
      <c r="PG4" s="111"/>
      <c r="PH4" s="111"/>
      <c r="PI4" s="112"/>
      <c r="PJ4" s="87" t="s">
        <v>244</v>
      </c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8"/>
      <c r="QZ4" s="88"/>
      <c r="RA4" s="88"/>
      <c r="RB4" s="88"/>
      <c r="RC4" s="88"/>
      <c r="RD4" s="88"/>
      <c r="RE4" s="88"/>
      <c r="RF4" s="88"/>
      <c r="RG4" s="88"/>
      <c r="RH4" s="89"/>
      <c r="RI4" s="95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97" t="s">
        <v>86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1"/>
      <c r="EH5" s="104" t="s">
        <v>3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6"/>
      <c r="FX5" s="104" t="s">
        <v>899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3" t="s">
        <v>909</v>
      </c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121" t="s">
        <v>387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107" t="s">
        <v>245</v>
      </c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9"/>
      <c r="MV5" s="133" t="s">
        <v>426</v>
      </c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3"/>
      <c r="NR5" s="133"/>
      <c r="NS5" s="133"/>
      <c r="NT5" s="133"/>
      <c r="NU5" s="133"/>
      <c r="NV5" s="133"/>
      <c r="NW5" s="133"/>
      <c r="NX5" s="133"/>
      <c r="NY5" s="133"/>
      <c r="NZ5" s="155" t="s">
        <v>438</v>
      </c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6"/>
      <c r="PA5" s="156"/>
      <c r="PB5" s="156"/>
      <c r="PC5" s="156"/>
      <c r="PD5" s="156"/>
      <c r="PE5" s="156"/>
      <c r="PF5" s="156"/>
      <c r="PG5" s="156"/>
      <c r="PH5" s="156"/>
      <c r="PI5" s="157"/>
      <c r="PJ5" s="107" t="s">
        <v>246</v>
      </c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8"/>
      <c r="QZ5" s="108"/>
      <c r="RA5" s="108"/>
      <c r="RB5" s="108"/>
      <c r="RC5" s="108"/>
      <c r="RD5" s="108"/>
      <c r="RE5" s="108"/>
      <c r="RF5" s="108"/>
      <c r="RG5" s="108"/>
      <c r="RH5" s="109"/>
      <c r="RI5" s="104" t="s">
        <v>292</v>
      </c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6"/>
    </row>
    <row r="6" spans="1:593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7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7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7"/>
      <c r="TH6" s="4"/>
      <c r="TI6" s="4"/>
      <c r="TJ6" s="4"/>
      <c r="TK6" s="4"/>
      <c r="TL6" s="4"/>
      <c r="TM6" s="4"/>
      <c r="TN6" s="4"/>
      <c r="TO6" s="4"/>
      <c r="TP6" s="27"/>
      <c r="TQ6" s="4"/>
      <c r="TR6" s="4"/>
      <c r="TS6" s="27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7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7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7"/>
      <c r="TH7" s="4"/>
      <c r="TI7" s="4"/>
      <c r="TJ7" s="4"/>
      <c r="TK7" s="4"/>
      <c r="TL7" s="4"/>
      <c r="TM7" s="4"/>
      <c r="TN7" s="4"/>
      <c r="TO7" s="4"/>
      <c r="TP7" s="27"/>
      <c r="TQ7" s="4"/>
      <c r="TR7" s="4"/>
      <c r="TS7" s="27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7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7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7"/>
      <c r="TH8" s="4"/>
      <c r="TI8" s="4"/>
      <c r="TJ8" s="4"/>
      <c r="TK8" s="4"/>
      <c r="TL8" s="4"/>
      <c r="TM8" s="4"/>
      <c r="TN8" s="4"/>
      <c r="TO8" s="4"/>
      <c r="TP8" s="27"/>
      <c r="TQ8" s="4"/>
      <c r="TR8" s="4"/>
      <c r="TS8" s="27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7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7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7"/>
      <c r="TH9" s="4"/>
      <c r="TI9" s="4"/>
      <c r="TJ9" s="4"/>
      <c r="TK9" s="4"/>
      <c r="TL9" s="4"/>
      <c r="TM9" s="4"/>
      <c r="TN9" s="4"/>
      <c r="TO9" s="4"/>
      <c r="TP9" s="27"/>
      <c r="TQ9" s="4"/>
      <c r="TR9" s="4"/>
      <c r="TS9" s="27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7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7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7"/>
      <c r="TH10" s="4"/>
      <c r="TI10" s="4"/>
      <c r="TJ10" s="4"/>
      <c r="TK10" s="4"/>
      <c r="TL10" s="4"/>
      <c r="TM10" s="4"/>
      <c r="TN10" s="4"/>
      <c r="TO10" s="4"/>
      <c r="TP10" s="27"/>
      <c r="TQ10" s="4"/>
      <c r="TR10" s="4"/>
      <c r="TS10" s="27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83"/>
      <c r="B11" s="83"/>
      <c r="C11" s="71" t="s">
        <v>1287</v>
      </c>
      <c r="D11" s="72" t="s">
        <v>5</v>
      </c>
      <c r="E11" s="72" t="s">
        <v>6</v>
      </c>
      <c r="F11" s="73" t="s">
        <v>1288</v>
      </c>
      <c r="G11" s="73" t="s">
        <v>7</v>
      </c>
      <c r="H11" s="73" t="s">
        <v>8</v>
      </c>
      <c r="I11" s="73" t="s">
        <v>1392</v>
      </c>
      <c r="J11" s="73" t="s">
        <v>9</v>
      </c>
      <c r="K11" s="73" t="s">
        <v>10</v>
      </c>
      <c r="L11" s="72" t="s">
        <v>1289</v>
      </c>
      <c r="M11" s="72" t="s">
        <v>9</v>
      </c>
      <c r="N11" s="72" t="s">
        <v>10</v>
      </c>
      <c r="O11" s="72" t="s">
        <v>1290</v>
      </c>
      <c r="P11" s="72" t="s">
        <v>11</v>
      </c>
      <c r="Q11" s="72" t="s">
        <v>4</v>
      </c>
      <c r="R11" s="72" t="s">
        <v>1291</v>
      </c>
      <c r="S11" s="72" t="s">
        <v>6</v>
      </c>
      <c r="T11" s="72" t="s">
        <v>12</v>
      </c>
      <c r="U11" s="72" t="s">
        <v>1292</v>
      </c>
      <c r="V11" s="72" t="s">
        <v>6</v>
      </c>
      <c r="W11" s="72" t="s">
        <v>12</v>
      </c>
      <c r="X11" s="74" t="s">
        <v>1293</v>
      </c>
      <c r="Y11" s="68" t="s">
        <v>10</v>
      </c>
      <c r="Z11" s="71" t="s">
        <v>13</v>
      </c>
      <c r="AA11" s="72" t="s">
        <v>1294</v>
      </c>
      <c r="AB11" s="72" t="s">
        <v>14</v>
      </c>
      <c r="AC11" s="72" t="s">
        <v>15</v>
      </c>
      <c r="AD11" s="72" t="s">
        <v>1295</v>
      </c>
      <c r="AE11" s="72" t="s">
        <v>4</v>
      </c>
      <c r="AF11" s="72" t="s">
        <v>5</v>
      </c>
      <c r="AG11" s="72" t="s">
        <v>1296</v>
      </c>
      <c r="AH11" s="72" t="s">
        <v>12</v>
      </c>
      <c r="AI11" s="72" t="s">
        <v>7</v>
      </c>
      <c r="AJ11" s="97" t="s">
        <v>1297</v>
      </c>
      <c r="AK11" s="120"/>
      <c r="AL11" s="120"/>
      <c r="AM11" s="97" t="s">
        <v>1393</v>
      </c>
      <c r="AN11" s="120"/>
      <c r="AO11" s="120"/>
      <c r="AP11" s="97" t="s">
        <v>1298</v>
      </c>
      <c r="AQ11" s="120"/>
      <c r="AR11" s="120"/>
      <c r="AS11" s="97" t="s">
        <v>1299</v>
      </c>
      <c r="AT11" s="120"/>
      <c r="AU11" s="120"/>
      <c r="AV11" s="97" t="s">
        <v>1300</v>
      </c>
      <c r="AW11" s="120"/>
      <c r="AX11" s="120"/>
      <c r="AY11" s="97" t="s">
        <v>1301</v>
      </c>
      <c r="AZ11" s="120"/>
      <c r="BA11" s="120"/>
      <c r="BB11" s="97" t="s">
        <v>1302</v>
      </c>
      <c r="BC11" s="120"/>
      <c r="BD11" s="120"/>
      <c r="BE11" s="73" t="s">
        <v>1303</v>
      </c>
      <c r="BF11" s="73"/>
      <c r="BG11" s="73"/>
      <c r="BH11" s="152" t="s">
        <v>1304</v>
      </c>
      <c r="BI11" s="153"/>
      <c r="BJ11" s="154"/>
      <c r="BK11" s="74" t="s">
        <v>1414</v>
      </c>
      <c r="BL11" s="68"/>
      <c r="BM11" s="71"/>
      <c r="BN11" s="74" t="s">
        <v>1415</v>
      </c>
      <c r="BO11" s="68"/>
      <c r="BP11" s="71"/>
      <c r="BQ11" s="74" t="s">
        <v>1416</v>
      </c>
      <c r="BR11" s="68"/>
      <c r="BS11" s="71"/>
      <c r="BT11" s="74" t="s">
        <v>1417</v>
      </c>
      <c r="BU11" s="68"/>
      <c r="BV11" s="71"/>
      <c r="BW11" s="74" t="s">
        <v>1418</v>
      </c>
      <c r="BX11" s="68"/>
      <c r="BY11" s="71"/>
      <c r="BZ11" s="71" t="s">
        <v>1305</v>
      </c>
      <c r="CA11" s="72"/>
      <c r="CB11" s="72"/>
      <c r="CC11" s="74" t="s">
        <v>1306</v>
      </c>
      <c r="CD11" s="68"/>
      <c r="CE11" s="71"/>
      <c r="CF11" s="74" t="s">
        <v>1394</v>
      </c>
      <c r="CG11" s="68"/>
      <c r="CH11" s="71"/>
      <c r="CI11" s="72" t="s">
        <v>1307</v>
      </c>
      <c r="CJ11" s="72"/>
      <c r="CK11" s="72"/>
      <c r="CL11" s="72" t="s">
        <v>1308</v>
      </c>
      <c r="CM11" s="72"/>
      <c r="CN11" s="72"/>
      <c r="CO11" s="72" t="s">
        <v>1309</v>
      </c>
      <c r="CP11" s="72"/>
      <c r="CQ11" s="72"/>
      <c r="CR11" s="98" t="s">
        <v>1310</v>
      </c>
      <c r="CS11" s="98"/>
      <c r="CT11" s="98"/>
      <c r="CU11" s="72" t="s">
        <v>1311</v>
      </c>
      <c r="CV11" s="72"/>
      <c r="CW11" s="72"/>
      <c r="CX11" s="72" t="s">
        <v>1312</v>
      </c>
      <c r="CY11" s="72"/>
      <c r="CZ11" s="72"/>
      <c r="DA11" s="72" t="s">
        <v>1313</v>
      </c>
      <c r="DB11" s="72"/>
      <c r="DC11" s="72"/>
      <c r="DD11" s="72" t="s">
        <v>1314</v>
      </c>
      <c r="DE11" s="72"/>
      <c r="DF11" s="72"/>
      <c r="DG11" s="72" t="s">
        <v>1315</v>
      </c>
      <c r="DH11" s="72"/>
      <c r="DI11" s="72"/>
      <c r="DJ11" s="98" t="s">
        <v>1395</v>
      </c>
      <c r="DK11" s="98"/>
      <c r="DL11" s="98"/>
      <c r="DM11" s="98" t="s">
        <v>1316</v>
      </c>
      <c r="DN11" s="98"/>
      <c r="DO11" s="142"/>
      <c r="DP11" s="73" t="s">
        <v>1317</v>
      </c>
      <c r="DQ11" s="73"/>
      <c r="DR11" s="73"/>
      <c r="DS11" s="73" t="s">
        <v>1318</v>
      </c>
      <c r="DT11" s="73"/>
      <c r="DU11" s="73"/>
      <c r="DV11" s="93" t="s">
        <v>1319</v>
      </c>
      <c r="DW11" s="93"/>
      <c r="DX11" s="93"/>
      <c r="DY11" s="73" t="s">
        <v>1320</v>
      </c>
      <c r="DZ11" s="73"/>
      <c r="EA11" s="73"/>
      <c r="EB11" s="73" t="s">
        <v>1321</v>
      </c>
      <c r="EC11" s="73"/>
      <c r="ED11" s="97"/>
      <c r="EE11" s="73" t="s">
        <v>1322</v>
      </c>
      <c r="EF11" s="73"/>
      <c r="EG11" s="73"/>
      <c r="EH11" s="73" t="s">
        <v>1323</v>
      </c>
      <c r="EI11" s="73"/>
      <c r="EJ11" s="73"/>
      <c r="EK11" s="73" t="s">
        <v>1324</v>
      </c>
      <c r="EL11" s="73"/>
      <c r="EM11" s="73"/>
      <c r="EN11" s="73" t="s">
        <v>1396</v>
      </c>
      <c r="EO11" s="73"/>
      <c r="EP11" s="73"/>
      <c r="EQ11" s="73" t="s">
        <v>1325</v>
      </c>
      <c r="ER11" s="73"/>
      <c r="ES11" s="73"/>
      <c r="ET11" s="73" t="s">
        <v>1326</v>
      </c>
      <c r="EU11" s="73"/>
      <c r="EV11" s="73"/>
      <c r="EW11" s="73" t="s">
        <v>1327</v>
      </c>
      <c r="EX11" s="73"/>
      <c r="EY11" s="73"/>
      <c r="EZ11" s="73" t="s">
        <v>1328</v>
      </c>
      <c r="FA11" s="73"/>
      <c r="FB11" s="73"/>
      <c r="FC11" s="73" t="s">
        <v>1329</v>
      </c>
      <c r="FD11" s="73"/>
      <c r="FE11" s="73"/>
      <c r="FF11" s="73" t="s">
        <v>1330</v>
      </c>
      <c r="FG11" s="73"/>
      <c r="FH11" s="97"/>
      <c r="FI11" s="104" t="s">
        <v>1419</v>
      </c>
      <c r="FJ11" s="105"/>
      <c r="FK11" s="106"/>
      <c r="FL11" s="104" t="s">
        <v>1420</v>
      </c>
      <c r="FM11" s="105"/>
      <c r="FN11" s="106"/>
      <c r="FO11" s="104" t="s">
        <v>1421</v>
      </c>
      <c r="FP11" s="105"/>
      <c r="FQ11" s="106"/>
      <c r="FR11" s="104" t="s">
        <v>1422</v>
      </c>
      <c r="FS11" s="105"/>
      <c r="FT11" s="106"/>
      <c r="FU11" s="104" t="s">
        <v>1423</v>
      </c>
      <c r="FV11" s="105"/>
      <c r="FW11" s="106"/>
      <c r="FX11" s="104" t="s">
        <v>1424</v>
      </c>
      <c r="FY11" s="105"/>
      <c r="FZ11" s="106"/>
      <c r="GA11" s="104" t="s">
        <v>1425</v>
      </c>
      <c r="GB11" s="105"/>
      <c r="GC11" s="106"/>
      <c r="GD11" s="104" t="s">
        <v>1426</v>
      </c>
      <c r="GE11" s="105"/>
      <c r="GF11" s="106"/>
      <c r="GG11" s="104" t="s">
        <v>1427</v>
      </c>
      <c r="GH11" s="105"/>
      <c r="GI11" s="106"/>
      <c r="GJ11" s="104" t="s">
        <v>1428</v>
      </c>
      <c r="GK11" s="105"/>
      <c r="GL11" s="106"/>
      <c r="GM11" s="104" t="s">
        <v>1429</v>
      </c>
      <c r="GN11" s="105"/>
      <c r="GO11" s="106"/>
      <c r="GP11" s="104" t="s">
        <v>1430</v>
      </c>
      <c r="GQ11" s="105"/>
      <c r="GR11" s="106"/>
      <c r="GS11" s="104" t="s">
        <v>1431</v>
      </c>
      <c r="GT11" s="105"/>
      <c r="GU11" s="106"/>
      <c r="GV11" s="104" t="s">
        <v>1432</v>
      </c>
      <c r="GW11" s="105"/>
      <c r="GX11" s="106"/>
      <c r="GY11" s="104" t="s">
        <v>1433</v>
      </c>
      <c r="GZ11" s="105"/>
      <c r="HA11" s="106"/>
      <c r="HB11" s="104" t="s">
        <v>1434</v>
      </c>
      <c r="HC11" s="105"/>
      <c r="HD11" s="106"/>
      <c r="HE11" s="104" t="s">
        <v>1435</v>
      </c>
      <c r="HF11" s="105"/>
      <c r="HG11" s="106"/>
      <c r="HH11" s="104" t="s">
        <v>1436</v>
      </c>
      <c r="HI11" s="105"/>
      <c r="HJ11" s="106"/>
      <c r="HK11" s="104" t="s">
        <v>1437</v>
      </c>
      <c r="HL11" s="105"/>
      <c r="HM11" s="106"/>
      <c r="HN11" s="104" t="s">
        <v>1438</v>
      </c>
      <c r="HO11" s="105"/>
      <c r="HP11" s="106"/>
      <c r="HQ11" s="104" t="s">
        <v>1439</v>
      </c>
      <c r="HR11" s="105"/>
      <c r="HS11" s="106"/>
      <c r="HT11" s="104" t="s">
        <v>1440</v>
      </c>
      <c r="HU11" s="105"/>
      <c r="HV11" s="106"/>
      <c r="HW11" s="104" t="s">
        <v>1441</v>
      </c>
      <c r="HX11" s="105"/>
      <c r="HY11" s="106"/>
      <c r="HZ11" s="104" t="s">
        <v>1442</v>
      </c>
      <c r="IA11" s="105"/>
      <c r="IB11" s="106"/>
      <c r="IC11" s="104" t="s">
        <v>1443</v>
      </c>
      <c r="ID11" s="105"/>
      <c r="IE11" s="106"/>
      <c r="IF11" s="104" t="s">
        <v>1444</v>
      </c>
      <c r="IG11" s="105"/>
      <c r="IH11" s="106"/>
      <c r="II11" s="104" t="s">
        <v>1445</v>
      </c>
      <c r="IJ11" s="105"/>
      <c r="IK11" s="106"/>
      <c r="IL11" s="104" t="s">
        <v>1446</v>
      </c>
      <c r="IM11" s="105"/>
      <c r="IN11" s="106"/>
      <c r="IO11" s="104" t="s">
        <v>1447</v>
      </c>
      <c r="IP11" s="105"/>
      <c r="IQ11" s="106"/>
      <c r="IR11" s="104" t="s">
        <v>1448</v>
      </c>
      <c r="IS11" s="105"/>
      <c r="IT11" s="106"/>
      <c r="IU11" s="93" t="s">
        <v>1331</v>
      </c>
      <c r="IV11" s="93"/>
      <c r="IW11" s="93"/>
      <c r="IX11" s="93" t="s">
        <v>1332</v>
      </c>
      <c r="IY11" s="93"/>
      <c r="IZ11" s="93"/>
      <c r="JA11" s="93" t="s">
        <v>1397</v>
      </c>
      <c r="JB11" s="93"/>
      <c r="JC11" s="93"/>
      <c r="JD11" s="93" t="s">
        <v>1333</v>
      </c>
      <c r="JE11" s="93"/>
      <c r="JF11" s="93"/>
      <c r="JG11" s="93" t="s">
        <v>1334</v>
      </c>
      <c r="JH11" s="93"/>
      <c r="JI11" s="93"/>
      <c r="JJ11" s="93" t="s">
        <v>1335</v>
      </c>
      <c r="JK11" s="93"/>
      <c r="JL11" s="93"/>
      <c r="JM11" s="93" t="s">
        <v>1336</v>
      </c>
      <c r="JN11" s="93"/>
      <c r="JO11" s="93"/>
      <c r="JP11" s="93" t="s">
        <v>1337</v>
      </c>
      <c r="JQ11" s="93"/>
      <c r="JR11" s="93"/>
      <c r="JS11" s="93" t="s">
        <v>1338</v>
      </c>
      <c r="JT11" s="93"/>
      <c r="JU11" s="93"/>
      <c r="JV11" s="93" t="s">
        <v>1339</v>
      </c>
      <c r="JW11" s="93"/>
      <c r="JX11" s="93"/>
      <c r="JY11" s="93" t="s">
        <v>1449</v>
      </c>
      <c r="JZ11" s="93"/>
      <c r="KA11" s="93"/>
      <c r="KB11" s="93" t="s">
        <v>1450</v>
      </c>
      <c r="KC11" s="93"/>
      <c r="KD11" s="93"/>
      <c r="KE11" s="93" t="s">
        <v>1451</v>
      </c>
      <c r="KF11" s="93"/>
      <c r="KG11" s="93"/>
      <c r="KH11" s="106" t="s">
        <v>1340</v>
      </c>
      <c r="KI11" s="93"/>
      <c r="KJ11" s="93"/>
      <c r="KK11" s="93" t="s">
        <v>1341</v>
      </c>
      <c r="KL11" s="93"/>
      <c r="KM11" s="93"/>
      <c r="KN11" s="93" t="s">
        <v>1398</v>
      </c>
      <c r="KO11" s="93"/>
      <c r="KP11" s="93"/>
      <c r="KQ11" s="93" t="s">
        <v>1342</v>
      </c>
      <c r="KR11" s="93"/>
      <c r="KS11" s="93"/>
      <c r="KT11" s="93" t="s">
        <v>1343</v>
      </c>
      <c r="KU11" s="93"/>
      <c r="KV11" s="93"/>
      <c r="KW11" s="93" t="s">
        <v>1344</v>
      </c>
      <c r="KX11" s="93"/>
      <c r="KY11" s="93"/>
      <c r="KZ11" s="93" t="s">
        <v>1345</v>
      </c>
      <c r="LA11" s="93"/>
      <c r="LB11" s="93"/>
      <c r="LC11" s="128" t="s">
        <v>1346</v>
      </c>
      <c r="LD11" s="129"/>
      <c r="LE11" s="130"/>
      <c r="LF11" s="128" t="s">
        <v>1347</v>
      </c>
      <c r="LG11" s="129"/>
      <c r="LH11" s="130"/>
      <c r="LI11" s="128" t="s">
        <v>1348</v>
      </c>
      <c r="LJ11" s="129"/>
      <c r="LK11" s="130"/>
      <c r="LL11" s="128" t="s">
        <v>1349</v>
      </c>
      <c r="LM11" s="129"/>
      <c r="LN11" s="130"/>
      <c r="LO11" s="128" t="s">
        <v>1350</v>
      </c>
      <c r="LP11" s="129"/>
      <c r="LQ11" s="130"/>
      <c r="LR11" s="128" t="s">
        <v>1399</v>
      </c>
      <c r="LS11" s="129"/>
      <c r="LT11" s="130"/>
      <c r="LU11" s="128" t="s">
        <v>1351</v>
      </c>
      <c r="LV11" s="129"/>
      <c r="LW11" s="130"/>
      <c r="LX11" s="128" t="s">
        <v>1352</v>
      </c>
      <c r="LY11" s="129"/>
      <c r="LZ11" s="130"/>
      <c r="MA11" s="128" t="s">
        <v>1353</v>
      </c>
      <c r="MB11" s="129"/>
      <c r="MC11" s="130"/>
      <c r="MD11" s="128" t="s">
        <v>1354</v>
      </c>
      <c r="ME11" s="129"/>
      <c r="MF11" s="130"/>
      <c r="MG11" s="128" t="s">
        <v>1355</v>
      </c>
      <c r="MH11" s="129"/>
      <c r="MI11" s="130"/>
      <c r="MJ11" s="128" t="s">
        <v>1356</v>
      </c>
      <c r="MK11" s="129"/>
      <c r="ML11" s="130"/>
      <c r="MM11" s="104" t="s">
        <v>1357</v>
      </c>
      <c r="MN11" s="105"/>
      <c r="MO11" s="106"/>
      <c r="MP11" s="104" t="s">
        <v>1358</v>
      </c>
      <c r="MQ11" s="105"/>
      <c r="MR11" s="106"/>
      <c r="MS11" s="104" t="s">
        <v>1359</v>
      </c>
      <c r="MT11" s="105"/>
      <c r="MU11" s="106"/>
      <c r="MV11" s="128" t="s">
        <v>1400</v>
      </c>
      <c r="MW11" s="129"/>
      <c r="MX11" s="130"/>
      <c r="MY11" s="128" t="s">
        <v>1360</v>
      </c>
      <c r="MZ11" s="129"/>
      <c r="NA11" s="130"/>
      <c r="NB11" s="104" t="s">
        <v>1361</v>
      </c>
      <c r="NC11" s="105"/>
      <c r="ND11" s="106"/>
      <c r="NE11" s="104" t="s">
        <v>1362</v>
      </c>
      <c r="NF11" s="105"/>
      <c r="NG11" s="106"/>
      <c r="NH11" s="104" t="s">
        <v>1363</v>
      </c>
      <c r="NI11" s="105"/>
      <c r="NJ11" s="106"/>
      <c r="NK11" s="106" t="s">
        <v>1364</v>
      </c>
      <c r="NL11" s="93"/>
      <c r="NM11" s="93"/>
      <c r="NN11" s="93" t="s">
        <v>1365</v>
      </c>
      <c r="NO11" s="93"/>
      <c r="NP11" s="93"/>
      <c r="NQ11" s="142" t="s">
        <v>1401</v>
      </c>
      <c r="NR11" s="143"/>
      <c r="NS11" s="144"/>
      <c r="NT11" s="93" t="s">
        <v>1402</v>
      </c>
      <c r="NU11" s="93"/>
      <c r="NV11" s="93"/>
      <c r="NW11" s="93" t="s">
        <v>1403</v>
      </c>
      <c r="NX11" s="93"/>
      <c r="NY11" s="93"/>
      <c r="NZ11" s="93" t="s">
        <v>1404</v>
      </c>
      <c r="OA11" s="93"/>
      <c r="OB11" s="93"/>
      <c r="OC11" s="93" t="s">
        <v>1405</v>
      </c>
      <c r="OD11" s="93"/>
      <c r="OE11" s="93"/>
      <c r="OF11" s="93" t="s">
        <v>1406</v>
      </c>
      <c r="OG11" s="93"/>
      <c r="OH11" s="93"/>
      <c r="OI11" s="93" t="s">
        <v>1407</v>
      </c>
      <c r="OJ11" s="93"/>
      <c r="OK11" s="93"/>
      <c r="OL11" s="128" t="s">
        <v>1408</v>
      </c>
      <c r="OM11" s="129"/>
      <c r="ON11" s="130"/>
      <c r="OO11" s="128" t="s">
        <v>1409</v>
      </c>
      <c r="OP11" s="129"/>
      <c r="OQ11" s="130"/>
      <c r="OR11" s="128" t="s">
        <v>1410</v>
      </c>
      <c r="OS11" s="129"/>
      <c r="OT11" s="129"/>
      <c r="OU11" s="93" t="s">
        <v>1366</v>
      </c>
      <c r="OV11" s="93"/>
      <c r="OW11" s="93"/>
      <c r="OX11" s="128" t="s">
        <v>1367</v>
      </c>
      <c r="OY11" s="129"/>
      <c r="OZ11" s="130"/>
      <c r="PA11" s="128" t="s">
        <v>1368</v>
      </c>
      <c r="PB11" s="129"/>
      <c r="PC11" s="130"/>
      <c r="PD11" s="128" t="s">
        <v>1411</v>
      </c>
      <c r="PE11" s="129"/>
      <c r="PF11" s="130"/>
      <c r="PG11" s="128" t="s">
        <v>1369</v>
      </c>
      <c r="PH11" s="129"/>
      <c r="PI11" s="130"/>
      <c r="PJ11" s="128" t="s">
        <v>1370</v>
      </c>
      <c r="PK11" s="129"/>
      <c r="PL11" s="130"/>
      <c r="PM11" s="128" t="s">
        <v>1371</v>
      </c>
      <c r="PN11" s="129"/>
      <c r="PO11" s="130"/>
      <c r="PP11" s="128" t="s">
        <v>1372</v>
      </c>
      <c r="PQ11" s="129"/>
      <c r="PR11" s="130"/>
      <c r="PS11" s="128" t="s">
        <v>1452</v>
      </c>
      <c r="PT11" s="129"/>
      <c r="PU11" s="129"/>
      <c r="PV11" s="129" t="s">
        <v>1453</v>
      </c>
      <c r="PW11" s="129"/>
      <c r="PX11" s="129"/>
      <c r="PY11" s="129" t="s">
        <v>1454</v>
      </c>
      <c r="PZ11" s="129"/>
      <c r="QA11" s="129"/>
      <c r="QB11" s="129" t="s">
        <v>1455</v>
      </c>
      <c r="QC11" s="129"/>
      <c r="QD11" s="129"/>
      <c r="QE11" s="129" t="s">
        <v>1456</v>
      </c>
      <c r="QF11" s="129"/>
      <c r="QG11" s="129"/>
      <c r="QH11" s="129" t="s">
        <v>1457</v>
      </c>
      <c r="QI11" s="129"/>
      <c r="QJ11" s="129"/>
      <c r="QK11" s="129" t="s">
        <v>1458</v>
      </c>
      <c r="QL11" s="129"/>
      <c r="QM11" s="129"/>
      <c r="QN11" s="129" t="s">
        <v>1459</v>
      </c>
      <c r="QO11" s="129"/>
      <c r="QP11" s="129"/>
      <c r="QQ11" s="129" t="s">
        <v>1460</v>
      </c>
      <c r="QR11" s="129"/>
      <c r="QS11" s="129"/>
      <c r="QT11" s="129" t="s">
        <v>1461</v>
      </c>
      <c r="QU11" s="129"/>
      <c r="QV11" s="129"/>
      <c r="QW11" s="129" t="s">
        <v>1462</v>
      </c>
      <c r="QX11" s="129"/>
      <c r="QY11" s="129"/>
      <c r="QZ11" s="129" t="s">
        <v>1463</v>
      </c>
      <c r="RA11" s="129"/>
      <c r="RB11" s="129"/>
      <c r="RC11" s="129" t="s">
        <v>1464</v>
      </c>
      <c r="RD11" s="129"/>
      <c r="RE11" s="129"/>
      <c r="RF11" s="129" t="s">
        <v>1465</v>
      </c>
      <c r="RG11" s="129"/>
      <c r="RH11" s="130"/>
      <c r="RI11" s="93" t="s">
        <v>1373</v>
      </c>
      <c r="RJ11" s="93"/>
      <c r="RK11" s="93"/>
      <c r="RL11" s="93" t="s">
        <v>1374</v>
      </c>
      <c r="RM11" s="93"/>
      <c r="RN11" s="93"/>
      <c r="RO11" s="93" t="s">
        <v>1412</v>
      </c>
      <c r="RP11" s="93"/>
      <c r="RQ11" s="93"/>
      <c r="RR11" s="93" t="s">
        <v>1375</v>
      </c>
      <c r="RS11" s="93"/>
      <c r="RT11" s="93"/>
      <c r="RU11" s="93" t="s">
        <v>1376</v>
      </c>
      <c r="RV11" s="93"/>
      <c r="RW11" s="93"/>
      <c r="RX11" s="93" t="s">
        <v>1377</v>
      </c>
      <c r="RY11" s="93"/>
      <c r="RZ11" s="93"/>
      <c r="SA11" s="93" t="s">
        <v>1378</v>
      </c>
      <c r="SB11" s="93"/>
      <c r="SC11" s="93"/>
      <c r="SD11" s="93" t="s">
        <v>1379</v>
      </c>
      <c r="SE11" s="93"/>
      <c r="SF11" s="93"/>
      <c r="SG11" s="93" t="s">
        <v>1380</v>
      </c>
      <c r="SH11" s="93"/>
      <c r="SI11" s="93"/>
      <c r="SJ11" s="93" t="s">
        <v>1381</v>
      </c>
      <c r="SK11" s="93"/>
      <c r="SL11" s="93"/>
      <c r="SM11" s="93" t="s">
        <v>1382</v>
      </c>
      <c r="SN11" s="93"/>
      <c r="SO11" s="93"/>
      <c r="SP11" s="93" t="s">
        <v>1383</v>
      </c>
      <c r="SQ11" s="93"/>
      <c r="SR11" s="93"/>
      <c r="SS11" s="93" t="s">
        <v>1413</v>
      </c>
      <c r="ST11" s="93"/>
      <c r="SU11" s="93"/>
      <c r="SV11" s="93" t="s">
        <v>1384</v>
      </c>
      <c r="SW11" s="93"/>
      <c r="SX11" s="93"/>
      <c r="SY11" s="93" t="s">
        <v>1385</v>
      </c>
      <c r="SZ11" s="93"/>
      <c r="TA11" s="93"/>
      <c r="TB11" s="93" t="s">
        <v>1386</v>
      </c>
      <c r="TC11" s="93"/>
      <c r="TD11" s="93"/>
      <c r="TE11" s="93" t="s">
        <v>1387</v>
      </c>
      <c r="TF11" s="93"/>
      <c r="TG11" s="104"/>
      <c r="TH11" s="93" t="s">
        <v>1388</v>
      </c>
      <c r="TI11" s="93"/>
      <c r="TJ11" s="104"/>
      <c r="TK11" s="93" t="s">
        <v>1389</v>
      </c>
      <c r="TL11" s="93"/>
      <c r="TM11" s="104"/>
      <c r="TN11" s="93" t="s">
        <v>1390</v>
      </c>
      <c r="TO11" s="93"/>
      <c r="TP11" s="104"/>
      <c r="TQ11" s="104" t="s">
        <v>1391</v>
      </c>
      <c r="TR11" s="114"/>
      <c r="TS11" s="114"/>
      <c r="TT11" s="104" t="s">
        <v>1466</v>
      </c>
      <c r="TU11" s="105"/>
      <c r="TV11" s="106"/>
      <c r="TW11" s="104" t="s">
        <v>1467</v>
      </c>
      <c r="TX11" s="105"/>
      <c r="TY11" s="106"/>
      <c r="TZ11" s="104" t="s">
        <v>1468</v>
      </c>
      <c r="UA11" s="105"/>
      <c r="UB11" s="106"/>
      <c r="UC11" s="104" t="s">
        <v>1469</v>
      </c>
      <c r="UD11" s="105"/>
      <c r="UE11" s="106"/>
      <c r="UF11" s="104" t="s">
        <v>1470</v>
      </c>
      <c r="UG11" s="105"/>
      <c r="UH11" s="106"/>
      <c r="UI11" s="104" t="s">
        <v>1471</v>
      </c>
      <c r="UJ11" s="105"/>
      <c r="UK11" s="106"/>
      <c r="UL11" s="104" t="s">
        <v>1472</v>
      </c>
      <c r="UM11" s="105"/>
      <c r="UN11" s="106"/>
      <c r="UO11" s="104" t="s">
        <v>1473</v>
      </c>
      <c r="UP11" s="105"/>
      <c r="UQ11" s="106"/>
      <c r="UR11" s="104" t="s">
        <v>1474</v>
      </c>
      <c r="US11" s="105"/>
      <c r="UT11" s="106"/>
      <c r="UU11" s="104" t="s">
        <v>1475</v>
      </c>
      <c r="UV11" s="105"/>
      <c r="UW11" s="106"/>
      <c r="UX11" s="104" t="s">
        <v>1476</v>
      </c>
      <c r="UY11" s="105"/>
      <c r="UZ11" s="106"/>
      <c r="VA11" s="104" t="s">
        <v>1477</v>
      </c>
      <c r="VB11" s="105"/>
      <c r="VC11" s="106"/>
      <c r="VD11" s="104" t="s">
        <v>1478</v>
      </c>
      <c r="VE11" s="105"/>
      <c r="VF11" s="106"/>
      <c r="VG11" s="104" t="s">
        <v>1479</v>
      </c>
      <c r="VH11" s="105"/>
      <c r="VI11" s="106"/>
      <c r="VJ11" s="104" t="s">
        <v>1480</v>
      </c>
      <c r="VK11" s="105"/>
      <c r="VL11" s="106"/>
      <c r="VM11" s="104" t="s">
        <v>1481</v>
      </c>
      <c r="VN11" s="105"/>
      <c r="VO11" s="106"/>
      <c r="VP11" s="104" t="s">
        <v>1482</v>
      </c>
      <c r="VQ11" s="105"/>
      <c r="VR11" s="106"/>
      <c r="VS11" s="104" t="s">
        <v>1483</v>
      </c>
      <c r="VT11" s="105"/>
      <c r="VU11" s="106"/>
    </row>
    <row r="12" spans="1:593" ht="109.15" customHeight="1" thickBot="1" x14ac:dyDescent="0.3">
      <c r="A12" s="83"/>
      <c r="B12" s="83"/>
      <c r="C12" s="91" t="s">
        <v>1693</v>
      </c>
      <c r="D12" s="92"/>
      <c r="E12" s="99"/>
      <c r="F12" s="91" t="s">
        <v>1694</v>
      </c>
      <c r="G12" s="92"/>
      <c r="H12" s="99"/>
      <c r="I12" s="145" t="s">
        <v>1695</v>
      </c>
      <c r="J12" s="146"/>
      <c r="K12" s="147"/>
      <c r="L12" s="91" t="s">
        <v>1696</v>
      </c>
      <c r="M12" s="92"/>
      <c r="N12" s="99"/>
      <c r="O12" s="91" t="s">
        <v>1697</v>
      </c>
      <c r="P12" s="92"/>
      <c r="Q12" s="99"/>
      <c r="R12" s="91" t="s">
        <v>1698</v>
      </c>
      <c r="S12" s="92"/>
      <c r="T12" s="99"/>
      <c r="U12" s="91" t="s">
        <v>1699</v>
      </c>
      <c r="V12" s="92"/>
      <c r="W12" s="99"/>
      <c r="X12" s="91" t="s">
        <v>1700</v>
      </c>
      <c r="Y12" s="92"/>
      <c r="Z12" s="99"/>
      <c r="AA12" s="91" t="s">
        <v>1701</v>
      </c>
      <c r="AB12" s="92"/>
      <c r="AC12" s="99"/>
      <c r="AD12" s="91" t="s">
        <v>1702</v>
      </c>
      <c r="AE12" s="92"/>
      <c r="AF12" s="99"/>
      <c r="AG12" s="91" t="s">
        <v>1703</v>
      </c>
      <c r="AH12" s="92"/>
      <c r="AI12" s="99"/>
      <c r="AJ12" s="91" t="s">
        <v>1704</v>
      </c>
      <c r="AK12" s="92"/>
      <c r="AL12" s="99"/>
      <c r="AM12" s="91" t="s">
        <v>1705</v>
      </c>
      <c r="AN12" s="92"/>
      <c r="AO12" s="99"/>
      <c r="AP12" s="91" t="s">
        <v>1706</v>
      </c>
      <c r="AQ12" s="92"/>
      <c r="AR12" s="99"/>
      <c r="AS12" s="91" t="s">
        <v>1707</v>
      </c>
      <c r="AT12" s="92"/>
      <c r="AU12" s="99"/>
      <c r="AV12" s="91" t="s">
        <v>1708</v>
      </c>
      <c r="AW12" s="92"/>
      <c r="AX12" s="99"/>
      <c r="AY12" s="91" t="s">
        <v>1709</v>
      </c>
      <c r="AZ12" s="92"/>
      <c r="BA12" s="99"/>
      <c r="BB12" s="91" t="s">
        <v>1710</v>
      </c>
      <c r="BC12" s="92"/>
      <c r="BD12" s="99"/>
      <c r="BE12" s="91" t="s">
        <v>1711</v>
      </c>
      <c r="BF12" s="92"/>
      <c r="BG12" s="99"/>
      <c r="BH12" s="91" t="s">
        <v>1712</v>
      </c>
      <c r="BI12" s="92"/>
      <c r="BJ12" s="99"/>
      <c r="BK12" s="91" t="s">
        <v>1713</v>
      </c>
      <c r="BL12" s="92"/>
      <c r="BM12" s="99"/>
      <c r="BN12" s="91" t="s">
        <v>1714</v>
      </c>
      <c r="BO12" s="92"/>
      <c r="BP12" s="99"/>
      <c r="BQ12" s="91" t="s">
        <v>1715</v>
      </c>
      <c r="BR12" s="92"/>
      <c r="BS12" s="99"/>
      <c r="BT12" s="91" t="s">
        <v>1716</v>
      </c>
      <c r="BU12" s="92"/>
      <c r="BV12" s="99"/>
      <c r="BW12" s="91" t="s">
        <v>1553</v>
      </c>
      <c r="BX12" s="92"/>
      <c r="BY12" s="99"/>
      <c r="BZ12" s="91" t="s">
        <v>1717</v>
      </c>
      <c r="CA12" s="92"/>
      <c r="CB12" s="99"/>
      <c r="CC12" s="91" t="s">
        <v>1718</v>
      </c>
      <c r="CD12" s="92"/>
      <c r="CE12" s="99"/>
      <c r="CF12" s="91" t="s">
        <v>1719</v>
      </c>
      <c r="CG12" s="92"/>
      <c r="CH12" s="99"/>
      <c r="CI12" s="91" t="s">
        <v>1720</v>
      </c>
      <c r="CJ12" s="92"/>
      <c r="CK12" s="99"/>
      <c r="CL12" s="91" t="s">
        <v>1721</v>
      </c>
      <c r="CM12" s="92"/>
      <c r="CN12" s="99"/>
      <c r="CO12" s="91" t="s">
        <v>1722</v>
      </c>
      <c r="CP12" s="92"/>
      <c r="CQ12" s="99"/>
      <c r="CR12" s="91" t="s">
        <v>1723</v>
      </c>
      <c r="CS12" s="92"/>
      <c r="CT12" s="99"/>
      <c r="CU12" s="91" t="s">
        <v>1724</v>
      </c>
      <c r="CV12" s="92"/>
      <c r="CW12" s="99"/>
      <c r="CX12" s="91" t="s">
        <v>1725</v>
      </c>
      <c r="CY12" s="92"/>
      <c r="CZ12" s="99"/>
      <c r="DA12" s="91" t="s">
        <v>1726</v>
      </c>
      <c r="DB12" s="92"/>
      <c r="DC12" s="99"/>
      <c r="DD12" s="91" t="s">
        <v>1727</v>
      </c>
      <c r="DE12" s="92"/>
      <c r="DF12" s="99"/>
      <c r="DG12" s="122" t="s">
        <v>1728</v>
      </c>
      <c r="DH12" s="123"/>
      <c r="DI12" s="124"/>
      <c r="DJ12" s="91" t="s">
        <v>1729</v>
      </c>
      <c r="DK12" s="92"/>
      <c r="DL12" s="99"/>
      <c r="DM12" s="91" t="s">
        <v>1730</v>
      </c>
      <c r="DN12" s="92"/>
      <c r="DO12" s="99"/>
      <c r="DP12" s="91" t="s">
        <v>1731</v>
      </c>
      <c r="DQ12" s="92"/>
      <c r="DR12" s="99"/>
      <c r="DS12" s="91" t="s">
        <v>1732</v>
      </c>
      <c r="DT12" s="92"/>
      <c r="DU12" s="99"/>
      <c r="DV12" s="91" t="s">
        <v>1733</v>
      </c>
      <c r="DW12" s="92"/>
      <c r="DX12" s="99"/>
      <c r="DY12" s="91" t="s">
        <v>1734</v>
      </c>
      <c r="DZ12" s="92"/>
      <c r="EA12" s="99"/>
      <c r="EB12" s="91" t="s">
        <v>1735</v>
      </c>
      <c r="EC12" s="92"/>
      <c r="ED12" s="99"/>
      <c r="EE12" s="91" t="s">
        <v>1607</v>
      </c>
      <c r="EF12" s="92"/>
      <c r="EG12" s="99"/>
      <c r="EH12" s="91" t="s">
        <v>1736</v>
      </c>
      <c r="EI12" s="92"/>
      <c r="EJ12" s="99"/>
      <c r="EK12" s="91" t="s">
        <v>1737</v>
      </c>
      <c r="EL12" s="92"/>
      <c r="EM12" s="99"/>
      <c r="EN12" s="91" t="s">
        <v>1738</v>
      </c>
      <c r="EO12" s="92"/>
      <c r="EP12" s="99"/>
      <c r="EQ12" s="91" t="s">
        <v>1739</v>
      </c>
      <c r="ER12" s="92"/>
      <c r="ES12" s="99"/>
      <c r="ET12" s="91" t="s">
        <v>1740</v>
      </c>
      <c r="EU12" s="92"/>
      <c r="EV12" s="99"/>
      <c r="EW12" s="91" t="s">
        <v>1741</v>
      </c>
      <c r="EX12" s="92"/>
      <c r="EY12" s="99"/>
      <c r="EZ12" s="91" t="s">
        <v>1742</v>
      </c>
      <c r="FA12" s="92"/>
      <c r="FB12" s="99"/>
      <c r="FC12" s="91" t="s">
        <v>1743</v>
      </c>
      <c r="FD12" s="92"/>
      <c r="FE12" s="99"/>
      <c r="FF12" s="91" t="s">
        <v>1744</v>
      </c>
      <c r="FG12" s="92"/>
      <c r="FH12" s="99"/>
      <c r="FI12" s="91" t="s">
        <v>1745</v>
      </c>
      <c r="FJ12" s="92"/>
      <c r="FK12" s="99"/>
      <c r="FL12" s="91" t="s">
        <v>1746</v>
      </c>
      <c r="FM12" s="92"/>
      <c r="FN12" s="99"/>
      <c r="FO12" s="91" t="s">
        <v>1747</v>
      </c>
      <c r="FP12" s="92"/>
      <c r="FQ12" s="99"/>
      <c r="FR12" s="91" t="s">
        <v>1748</v>
      </c>
      <c r="FS12" s="92"/>
      <c r="FT12" s="99"/>
      <c r="FU12" s="91" t="s">
        <v>1636</v>
      </c>
      <c r="FV12" s="92"/>
      <c r="FW12" s="99"/>
      <c r="FX12" s="149" t="s">
        <v>1640</v>
      </c>
      <c r="FY12" s="150"/>
      <c r="FZ12" s="151"/>
      <c r="GA12" s="122" t="s">
        <v>1749</v>
      </c>
      <c r="GB12" s="123"/>
      <c r="GC12" s="124"/>
      <c r="GD12" s="91" t="s">
        <v>1750</v>
      </c>
      <c r="GE12" s="92"/>
      <c r="GF12" s="99"/>
      <c r="GG12" s="91" t="s">
        <v>1751</v>
      </c>
      <c r="GH12" s="92"/>
      <c r="GI12" s="99"/>
      <c r="GJ12" s="91" t="s">
        <v>1752</v>
      </c>
      <c r="GK12" s="92"/>
      <c r="GL12" s="99"/>
      <c r="GM12" s="91" t="s">
        <v>1753</v>
      </c>
      <c r="GN12" s="92"/>
      <c r="GO12" s="99"/>
      <c r="GP12" s="91" t="s">
        <v>1754</v>
      </c>
      <c r="GQ12" s="92"/>
      <c r="GR12" s="99"/>
      <c r="GS12" s="122" t="s">
        <v>1755</v>
      </c>
      <c r="GT12" s="123"/>
      <c r="GU12" s="124"/>
      <c r="GV12" s="91" t="s">
        <v>1756</v>
      </c>
      <c r="GW12" s="92"/>
      <c r="GX12" s="99"/>
      <c r="GY12" s="91" t="s">
        <v>1757</v>
      </c>
      <c r="GZ12" s="92"/>
      <c r="HA12" s="99"/>
      <c r="HB12" s="91" t="s">
        <v>1758</v>
      </c>
      <c r="HC12" s="92"/>
      <c r="HD12" s="99"/>
      <c r="HE12" s="91" t="s">
        <v>1759</v>
      </c>
      <c r="HF12" s="92"/>
      <c r="HG12" s="99"/>
      <c r="HH12" s="91" t="s">
        <v>1760</v>
      </c>
      <c r="HI12" s="92"/>
      <c r="HJ12" s="99"/>
      <c r="HK12" s="91" t="s">
        <v>1761</v>
      </c>
      <c r="HL12" s="92"/>
      <c r="HM12" s="99"/>
      <c r="HN12" s="91" t="s">
        <v>1762</v>
      </c>
      <c r="HO12" s="92"/>
      <c r="HP12" s="99"/>
      <c r="HQ12" s="91" t="s">
        <v>1763</v>
      </c>
      <c r="HR12" s="92"/>
      <c r="HS12" s="99"/>
      <c r="HT12" s="91" t="s">
        <v>1764</v>
      </c>
      <c r="HU12" s="92"/>
      <c r="HV12" s="99"/>
      <c r="HW12" s="91" t="s">
        <v>1765</v>
      </c>
      <c r="HX12" s="92"/>
      <c r="HY12" s="99"/>
      <c r="HZ12" s="91" t="s">
        <v>1766</v>
      </c>
      <c r="IA12" s="92"/>
      <c r="IB12" s="99"/>
      <c r="IC12" s="91" t="s">
        <v>1767</v>
      </c>
      <c r="ID12" s="92"/>
      <c r="IE12" s="99"/>
      <c r="IF12" s="91" t="s">
        <v>1768</v>
      </c>
      <c r="IG12" s="92"/>
      <c r="IH12" s="99"/>
      <c r="II12" s="91" t="s">
        <v>1769</v>
      </c>
      <c r="IJ12" s="92"/>
      <c r="IK12" s="99"/>
      <c r="IL12" s="91" t="s">
        <v>1770</v>
      </c>
      <c r="IM12" s="92"/>
      <c r="IN12" s="99"/>
      <c r="IO12" s="91" t="s">
        <v>1771</v>
      </c>
      <c r="IP12" s="92"/>
      <c r="IQ12" s="99"/>
      <c r="IR12" s="91" t="s">
        <v>1692</v>
      </c>
      <c r="IS12" s="92"/>
      <c r="IT12" s="99"/>
      <c r="IU12" s="91" t="s">
        <v>1805</v>
      </c>
      <c r="IV12" s="92"/>
      <c r="IW12" s="99"/>
      <c r="IX12" s="91" t="s">
        <v>1806</v>
      </c>
      <c r="IY12" s="92"/>
      <c r="IZ12" s="99"/>
      <c r="JA12" s="91" t="s">
        <v>1807</v>
      </c>
      <c r="JB12" s="92"/>
      <c r="JC12" s="99"/>
      <c r="JD12" s="91" t="s">
        <v>1808</v>
      </c>
      <c r="JE12" s="92"/>
      <c r="JF12" s="99"/>
      <c r="JG12" s="91" t="s">
        <v>1809</v>
      </c>
      <c r="JH12" s="92"/>
      <c r="JI12" s="99"/>
      <c r="JJ12" s="91" t="s">
        <v>1810</v>
      </c>
      <c r="JK12" s="92"/>
      <c r="JL12" s="99"/>
      <c r="JM12" s="91" t="s">
        <v>1811</v>
      </c>
      <c r="JN12" s="92"/>
      <c r="JO12" s="99"/>
      <c r="JP12" s="91" t="s">
        <v>1812</v>
      </c>
      <c r="JQ12" s="92"/>
      <c r="JR12" s="99"/>
      <c r="JS12" s="122" t="s">
        <v>1813</v>
      </c>
      <c r="JT12" s="123"/>
      <c r="JU12" s="124"/>
      <c r="JV12" s="91" t="s">
        <v>1814</v>
      </c>
      <c r="JW12" s="92"/>
      <c r="JX12" s="99"/>
      <c r="JY12" s="122" t="s">
        <v>1815</v>
      </c>
      <c r="JZ12" s="123"/>
      <c r="KA12" s="124"/>
      <c r="KB12" s="91" t="s">
        <v>1816</v>
      </c>
      <c r="KC12" s="92"/>
      <c r="KD12" s="99"/>
      <c r="KE12" s="91" t="s">
        <v>1817</v>
      </c>
      <c r="KF12" s="92"/>
      <c r="KG12" s="99"/>
      <c r="KH12" s="91" t="s">
        <v>1976</v>
      </c>
      <c r="KI12" s="92"/>
      <c r="KJ12" s="99"/>
      <c r="KK12" s="91" t="s">
        <v>1977</v>
      </c>
      <c r="KL12" s="92"/>
      <c r="KM12" s="99"/>
      <c r="KN12" s="122" t="s">
        <v>1978</v>
      </c>
      <c r="KO12" s="123"/>
      <c r="KP12" s="124"/>
      <c r="KQ12" s="91" t="s">
        <v>1979</v>
      </c>
      <c r="KR12" s="92"/>
      <c r="KS12" s="99"/>
      <c r="KT12" s="91" t="s">
        <v>1980</v>
      </c>
      <c r="KU12" s="92"/>
      <c r="KV12" s="99"/>
      <c r="KW12" s="91" t="s">
        <v>1981</v>
      </c>
      <c r="KX12" s="92"/>
      <c r="KY12" s="99"/>
      <c r="KZ12" s="91" t="s">
        <v>1982</v>
      </c>
      <c r="LA12" s="92"/>
      <c r="LB12" s="99"/>
      <c r="LC12" s="91" t="s">
        <v>1983</v>
      </c>
      <c r="LD12" s="92"/>
      <c r="LE12" s="99"/>
      <c r="LF12" s="91" t="s">
        <v>1984</v>
      </c>
      <c r="LG12" s="92"/>
      <c r="LH12" s="99"/>
      <c r="LI12" s="91" t="s">
        <v>1985</v>
      </c>
      <c r="LJ12" s="92"/>
      <c r="LK12" s="99"/>
      <c r="LL12" s="91" t="s">
        <v>1845</v>
      </c>
      <c r="LM12" s="92"/>
      <c r="LN12" s="99"/>
      <c r="LO12" s="91" t="s">
        <v>1986</v>
      </c>
      <c r="LP12" s="92"/>
      <c r="LQ12" s="99"/>
      <c r="LR12" s="91" t="s">
        <v>1987</v>
      </c>
      <c r="LS12" s="92"/>
      <c r="LT12" s="99"/>
      <c r="LU12" s="91" t="s">
        <v>1988</v>
      </c>
      <c r="LV12" s="92"/>
      <c r="LW12" s="99"/>
      <c r="LX12" s="122" t="s">
        <v>1989</v>
      </c>
      <c r="LY12" s="123"/>
      <c r="LZ12" s="124"/>
      <c r="MA12" s="91" t="s">
        <v>1990</v>
      </c>
      <c r="MB12" s="92"/>
      <c r="MC12" s="99"/>
      <c r="MD12" s="125" t="s">
        <v>1863</v>
      </c>
      <c r="ME12" s="126"/>
      <c r="MF12" s="127"/>
      <c r="MG12" s="91" t="s">
        <v>1991</v>
      </c>
      <c r="MH12" s="92"/>
      <c r="MI12" s="99"/>
      <c r="MJ12" s="91" t="s">
        <v>1992</v>
      </c>
      <c r="MK12" s="92"/>
      <c r="ML12" s="99"/>
      <c r="MM12" s="91" t="s">
        <v>1993</v>
      </c>
      <c r="MN12" s="92"/>
      <c r="MO12" s="99"/>
      <c r="MP12" s="122" t="s">
        <v>1994</v>
      </c>
      <c r="MQ12" s="123"/>
      <c r="MR12" s="124"/>
      <c r="MS12" s="91" t="s">
        <v>1870</v>
      </c>
      <c r="MT12" s="92"/>
      <c r="MU12" s="99"/>
      <c r="MV12" s="91" t="s">
        <v>1995</v>
      </c>
      <c r="MW12" s="92"/>
      <c r="MX12" s="99"/>
      <c r="MY12" s="91" t="s">
        <v>1996</v>
      </c>
      <c r="MZ12" s="92"/>
      <c r="NA12" s="99"/>
      <c r="NB12" s="91" t="s">
        <v>1997</v>
      </c>
      <c r="NC12" s="92"/>
      <c r="ND12" s="99"/>
      <c r="NE12" s="91" t="s">
        <v>1998</v>
      </c>
      <c r="NF12" s="92"/>
      <c r="NG12" s="99"/>
      <c r="NH12" s="91" t="s">
        <v>1999</v>
      </c>
      <c r="NI12" s="92"/>
      <c r="NJ12" s="99"/>
      <c r="NK12" s="91" t="s">
        <v>2000</v>
      </c>
      <c r="NL12" s="92"/>
      <c r="NM12" s="99"/>
      <c r="NN12" s="125" t="s">
        <v>1892</v>
      </c>
      <c r="NO12" s="126"/>
      <c r="NP12" s="148"/>
      <c r="NQ12" s="145" t="s">
        <v>2001</v>
      </c>
      <c r="NR12" s="146"/>
      <c r="NS12" s="147"/>
      <c r="NT12" s="91" t="s">
        <v>2002</v>
      </c>
      <c r="NU12" s="92"/>
      <c r="NV12" s="99"/>
      <c r="NW12" s="91" t="s">
        <v>1899</v>
      </c>
      <c r="NX12" s="92"/>
      <c r="NY12" s="99"/>
      <c r="NZ12" s="91" t="s">
        <v>2003</v>
      </c>
      <c r="OA12" s="92"/>
      <c r="OB12" s="99"/>
      <c r="OC12" s="91" t="s">
        <v>2004</v>
      </c>
      <c r="OD12" s="92"/>
      <c r="OE12" s="99"/>
      <c r="OF12" s="91" t="s">
        <v>2005</v>
      </c>
      <c r="OG12" s="92"/>
      <c r="OH12" s="99"/>
      <c r="OI12" s="91" t="s">
        <v>2006</v>
      </c>
      <c r="OJ12" s="92"/>
      <c r="OK12" s="99"/>
      <c r="OL12" s="91" t="s">
        <v>2007</v>
      </c>
      <c r="OM12" s="92"/>
      <c r="ON12" s="99"/>
      <c r="OO12" s="91" t="s">
        <v>2008</v>
      </c>
      <c r="OP12" s="92"/>
      <c r="OQ12" s="99"/>
      <c r="OR12" s="91" t="s">
        <v>2009</v>
      </c>
      <c r="OS12" s="92"/>
      <c r="OT12" s="99"/>
      <c r="OU12" s="91" t="s">
        <v>2010</v>
      </c>
      <c r="OV12" s="92"/>
      <c r="OW12" s="99"/>
      <c r="OX12" s="91" t="s">
        <v>2011</v>
      </c>
      <c r="OY12" s="92"/>
      <c r="OZ12" s="99"/>
      <c r="PA12" s="91" t="s">
        <v>2012</v>
      </c>
      <c r="PB12" s="92"/>
      <c r="PC12" s="99"/>
      <c r="PD12" s="91" t="s">
        <v>2013</v>
      </c>
      <c r="PE12" s="92"/>
      <c r="PF12" s="99"/>
      <c r="PG12" s="122" t="s">
        <v>1925</v>
      </c>
      <c r="PH12" s="123"/>
      <c r="PI12" s="124"/>
      <c r="PJ12" s="91" t="s">
        <v>2014</v>
      </c>
      <c r="PK12" s="92"/>
      <c r="PL12" s="99"/>
      <c r="PM12" s="91" t="s">
        <v>2015</v>
      </c>
      <c r="PN12" s="92"/>
      <c r="PO12" s="99"/>
      <c r="PP12" s="91" t="s">
        <v>2016</v>
      </c>
      <c r="PQ12" s="92"/>
      <c r="PR12" s="99"/>
      <c r="PS12" s="122" t="s">
        <v>2017</v>
      </c>
      <c r="PT12" s="123"/>
      <c r="PU12" s="124"/>
      <c r="PV12" s="91" t="s">
        <v>2018</v>
      </c>
      <c r="PW12" s="92"/>
      <c r="PX12" s="99"/>
      <c r="PY12" s="91" t="s">
        <v>2019</v>
      </c>
      <c r="PZ12" s="92"/>
      <c r="QA12" s="99"/>
      <c r="QB12" s="122" t="s">
        <v>2020</v>
      </c>
      <c r="QC12" s="123"/>
      <c r="QD12" s="124"/>
      <c r="QE12" s="122" t="s">
        <v>2021</v>
      </c>
      <c r="QF12" s="123"/>
      <c r="QG12" s="124"/>
      <c r="QH12" s="91" t="s">
        <v>2022</v>
      </c>
      <c r="QI12" s="92"/>
      <c r="QJ12" s="99"/>
      <c r="QK12" s="91" t="s">
        <v>2023</v>
      </c>
      <c r="QL12" s="92"/>
      <c r="QM12" s="99"/>
      <c r="QN12" s="91" t="s">
        <v>2024</v>
      </c>
      <c r="QO12" s="92"/>
      <c r="QP12" s="99"/>
      <c r="QQ12" s="91" t="s">
        <v>2025</v>
      </c>
      <c r="QR12" s="92"/>
      <c r="QS12" s="99"/>
      <c r="QT12" s="91" t="s">
        <v>2026</v>
      </c>
      <c r="QU12" s="92"/>
      <c r="QV12" s="99"/>
      <c r="QW12" s="91" t="s">
        <v>2027</v>
      </c>
      <c r="QX12" s="92"/>
      <c r="QY12" s="99"/>
      <c r="QZ12" s="91" t="s">
        <v>2028</v>
      </c>
      <c r="RA12" s="92"/>
      <c r="RB12" s="99"/>
      <c r="RC12" s="91" t="s">
        <v>2029</v>
      </c>
      <c r="RD12" s="92"/>
      <c r="RE12" s="99"/>
      <c r="RF12" s="91" t="s">
        <v>2030</v>
      </c>
      <c r="RG12" s="92"/>
      <c r="RH12" s="99"/>
      <c r="RI12" s="91" t="s">
        <v>2036</v>
      </c>
      <c r="RJ12" s="92"/>
      <c r="RK12" s="99"/>
      <c r="RL12" s="91" t="s">
        <v>2037</v>
      </c>
      <c r="RM12" s="92"/>
      <c r="RN12" s="99"/>
      <c r="RO12" s="91" t="s">
        <v>2038</v>
      </c>
      <c r="RP12" s="92"/>
      <c r="RQ12" s="99"/>
      <c r="RR12" s="122" t="s">
        <v>2042</v>
      </c>
      <c r="RS12" s="123"/>
      <c r="RT12" s="124"/>
      <c r="RU12" s="91" t="s">
        <v>2046</v>
      </c>
      <c r="RV12" s="92"/>
      <c r="RW12" s="99"/>
      <c r="RX12" s="91" t="s">
        <v>2050</v>
      </c>
      <c r="RY12" s="92"/>
      <c r="RZ12" s="99"/>
      <c r="SA12" s="91" t="s">
        <v>2054</v>
      </c>
      <c r="SB12" s="92"/>
      <c r="SC12" s="99"/>
      <c r="SD12" s="122" t="s">
        <v>2055</v>
      </c>
      <c r="SE12" s="123"/>
      <c r="SF12" s="124"/>
      <c r="SG12" s="91" t="s">
        <v>2059</v>
      </c>
      <c r="SH12" s="92"/>
      <c r="SI12" s="99"/>
      <c r="SJ12" s="91" t="s">
        <v>2063</v>
      </c>
      <c r="SK12" s="92"/>
      <c r="SL12" s="99"/>
      <c r="SM12" s="91" t="s">
        <v>2067</v>
      </c>
      <c r="SN12" s="92"/>
      <c r="SO12" s="99"/>
      <c r="SP12" s="91" t="s">
        <v>2071</v>
      </c>
      <c r="SQ12" s="92"/>
      <c r="SR12" s="99"/>
      <c r="SS12" s="91" t="s">
        <v>2075</v>
      </c>
      <c r="ST12" s="92"/>
      <c r="SU12" s="99"/>
      <c r="SV12" s="122" t="s">
        <v>2076</v>
      </c>
      <c r="SW12" s="123"/>
      <c r="SX12" s="124"/>
      <c r="SY12" s="91" t="s">
        <v>2080</v>
      </c>
      <c r="SZ12" s="92"/>
      <c r="TA12" s="99"/>
      <c r="TB12" s="91" t="s">
        <v>2084</v>
      </c>
      <c r="TC12" s="92"/>
      <c r="TD12" s="99"/>
      <c r="TE12" s="91" t="s">
        <v>2088</v>
      </c>
      <c r="TF12" s="92"/>
      <c r="TG12" s="99"/>
      <c r="TH12" s="91" t="s">
        <v>2092</v>
      </c>
      <c r="TI12" s="92"/>
      <c r="TJ12" s="99"/>
      <c r="TK12" s="91" t="s">
        <v>2096</v>
      </c>
      <c r="TL12" s="92"/>
      <c r="TM12" s="99"/>
      <c r="TN12" s="91" t="s">
        <v>2100</v>
      </c>
      <c r="TO12" s="92"/>
      <c r="TP12" s="99"/>
      <c r="TQ12" s="91" t="s">
        <v>2104</v>
      </c>
      <c r="TR12" s="92"/>
      <c r="TS12" s="99"/>
      <c r="TT12" s="91" t="s">
        <v>2108</v>
      </c>
      <c r="TU12" s="92"/>
      <c r="TV12" s="99"/>
      <c r="TW12" s="91" t="s">
        <v>2109</v>
      </c>
      <c r="TX12" s="92"/>
      <c r="TY12" s="99"/>
      <c r="TZ12" s="91" t="s">
        <v>2113</v>
      </c>
      <c r="UA12" s="92"/>
      <c r="UB12" s="99"/>
      <c r="UC12" s="91" t="s">
        <v>2117</v>
      </c>
      <c r="UD12" s="92"/>
      <c r="UE12" s="99"/>
      <c r="UF12" s="91" t="s">
        <v>2121</v>
      </c>
      <c r="UG12" s="92"/>
      <c r="UH12" s="99"/>
      <c r="UI12" s="91" t="s">
        <v>2125</v>
      </c>
      <c r="UJ12" s="92"/>
      <c r="UK12" s="99"/>
      <c r="UL12" s="122" t="s">
        <v>2129</v>
      </c>
      <c r="UM12" s="123"/>
      <c r="UN12" s="124"/>
      <c r="UO12" s="91" t="s">
        <v>2132</v>
      </c>
      <c r="UP12" s="92"/>
      <c r="UQ12" s="99"/>
      <c r="UR12" s="149" t="s">
        <v>2139</v>
      </c>
      <c r="US12" s="150"/>
      <c r="UT12" s="151"/>
      <c r="UU12" s="91" t="s">
        <v>2140</v>
      </c>
      <c r="UV12" s="92"/>
      <c r="UW12" s="99"/>
      <c r="UX12" s="91" t="s">
        <v>2144</v>
      </c>
      <c r="UY12" s="92"/>
      <c r="UZ12" s="99"/>
      <c r="VA12" s="91" t="s">
        <v>2148</v>
      </c>
      <c r="VB12" s="92"/>
      <c r="VC12" s="99"/>
      <c r="VD12" s="91" t="s">
        <v>2152</v>
      </c>
      <c r="VE12" s="92"/>
      <c r="VF12" s="159"/>
      <c r="VG12" s="158" t="s">
        <v>2156</v>
      </c>
      <c r="VH12" s="92"/>
      <c r="VI12" s="159"/>
      <c r="VJ12" s="158" t="s">
        <v>2160</v>
      </c>
      <c r="VK12" s="92"/>
      <c r="VL12" s="99"/>
      <c r="VM12" s="91" t="s">
        <v>2164</v>
      </c>
      <c r="VN12" s="92"/>
      <c r="VO12" s="99"/>
      <c r="VP12" s="91" t="s">
        <v>2168</v>
      </c>
      <c r="VQ12" s="92"/>
      <c r="VR12" s="99"/>
      <c r="VS12" s="91" t="s">
        <v>2172</v>
      </c>
      <c r="VT12" s="92"/>
      <c r="VU12" s="99"/>
    </row>
    <row r="13" spans="1:593" ht="120.75" thickBot="1" x14ac:dyDescent="0.3">
      <c r="A13" s="83"/>
      <c r="B13" s="83"/>
      <c r="C13" s="17" t="s">
        <v>1484</v>
      </c>
      <c r="D13" s="18" t="s">
        <v>1485</v>
      </c>
      <c r="E13" s="19" t="s">
        <v>1486</v>
      </c>
      <c r="F13" s="35" t="s">
        <v>1487</v>
      </c>
      <c r="G13" s="45" t="s">
        <v>1488</v>
      </c>
      <c r="H13" s="46" t="s">
        <v>1489</v>
      </c>
      <c r="I13" s="17" t="s">
        <v>1490</v>
      </c>
      <c r="J13" s="18" t="s">
        <v>1491</v>
      </c>
      <c r="K13" s="19" t="s">
        <v>1492</v>
      </c>
      <c r="L13" s="17" t="s">
        <v>1493</v>
      </c>
      <c r="M13" s="18" t="s">
        <v>1494</v>
      </c>
      <c r="N13" s="19" t="s">
        <v>1495</v>
      </c>
      <c r="O13" s="17" t="s">
        <v>1496</v>
      </c>
      <c r="P13" s="18" t="s">
        <v>1497</v>
      </c>
      <c r="Q13" s="19" t="s">
        <v>1498</v>
      </c>
      <c r="R13" s="17" t="s">
        <v>1499</v>
      </c>
      <c r="S13" s="18" t="s">
        <v>1500</v>
      </c>
      <c r="T13" s="19" t="s">
        <v>1501</v>
      </c>
      <c r="U13" s="17" t="s">
        <v>1502</v>
      </c>
      <c r="V13" s="18" t="s">
        <v>1503</v>
      </c>
      <c r="W13" s="19" t="s">
        <v>1504</v>
      </c>
      <c r="X13" s="17" t="s">
        <v>1505</v>
      </c>
      <c r="Y13" s="18" t="s">
        <v>1506</v>
      </c>
      <c r="Z13" s="19" t="s">
        <v>1507</v>
      </c>
      <c r="AA13" s="17" t="s">
        <v>1508</v>
      </c>
      <c r="AB13" s="18" t="s">
        <v>1509</v>
      </c>
      <c r="AC13" s="19" t="s">
        <v>1510</v>
      </c>
      <c r="AD13" s="17" t="s">
        <v>1511</v>
      </c>
      <c r="AE13" s="18" t="s">
        <v>1512</v>
      </c>
      <c r="AF13" s="19" t="s">
        <v>1513</v>
      </c>
      <c r="AG13" s="17" t="s">
        <v>2230</v>
      </c>
      <c r="AH13" s="18" t="s">
        <v>1514</v>
      </c>
      <c r="AI13" s="19" t="s">
        <v>1515</v>
      </c>
      <c r="AJ13" s="17" t="s">
        <v>1516</v>
      </c>
      <c r="AK13" s="18" t="s">
        <v>1517</v>
      </c>
      <c r="AL13" s="19" t="s">
        <v>1518</v>
      </c>
      <c r="AM13" s="17" t="s">
        <v>1519</v>
      </c>
      <c r="AN13" s="18" t="s">
        <v>1520</v>
      </c>
      <c r="AO13" s="19" t="s">
        <v>1521</v>
      </c>
      <c r="AP13" s="17" t="s">
        <v>1522</v>
      </c>
      <c r="AQ13" s="18" t="s">
        <v>1523</v>
      </c>
      <c r="AR13" s="19" t="s">
        <v>1524</v>
      </c>
      <c r="AS13" s="17" t="s">
        <v>1525</v>
      </c>
      <c r="AT13" s="18" t="s">
        <v>1526</v>
      </c>
      <c r="AU13" s="19" t="s">
        <v>1527</v>
      </c>
      <c r="AV13" s="17" t="s">
        <v>1528</v>
      </c>
      <c r="AW13" s="18" t="s">
        <v>1529</v>
      </c>
      <c r="AX13" s="19" t="s">
        <v>1530</v>
      </c>
      <c r="AY13" s="17" t="s">
        <v>1531</v>
      </c>
      <c r="AZ13" s="18" t="s">
        <v>1532</v>
      </c>
      <c r="BA13" s="19" t="s">
        <v>1533</v>
      </c>
      <c r="BB13" s="17" t="s">
        <v>1534</v>
      </c>
      <c r="BC13" s="18" t="s">
        <v>1535</v>
      </c>
      <c r="BD13" s="19" t="s">
        <v>1536</v>
      </c>
      <c r="BE13" s="17" t="s">
        <v>1537</v>
      </c>
      <c r="BF13" s="18" t="s">
        <v>1538</v>
      </c>
      <c r="BG13" s="19" t="s">
        <v>1539</v>
      </c>
      <c r="BH13" s="17" t="s">
        <v>957</v>
      </c>
      <c r="BI13" s="18" t="s">
        <v>1540</v>
      </c>
      <c r="BJ13" s="19" t="s">
        <v>1541</v>
      </c>
      <c r="BK13" s="17" t="s">
        <v>1542</v>
      </c>
      <c r="BL13" s="18" t="s">
        <v>1543</v>
      </c>
      <c r="BM13" s="19" t="s">
        <v>1544</v>
      </c>
      <c r="BN13" s="17" t="s">
        <v>1545</v>
      </c>
      <c r="BO13" s="18" t="s">
        <v>1546</v>
      </c>
      <c r="BP13" s="19" t="s">
        <v>360</v>
      </c>
      <c r="BQ13" s="17" t="s">
        <v>1547</v>
      </c>
      <c r="BR13" s="18" t="s">
        <v>1548</v>
      </c>
      <c r="BS13" s="19" t="s">
        <v>1549</v>
      </c>
      <c r="BT13" s="17" t="s">
        <v>1550</v>
      </c>
      <c r="BU13" s="18" t="s">
        <v>1551</v>
      </c>
      <c r="BV13" s="19" t="s">
        <v>1552</v>
      </c>
      <c r="BW13" s="17" t="s">
        <v>1554</v>
      </c>
      <c r="BX13" s="18" t="s">
        <v>1555</v>
      </c>
      <c r="BY13" s="19" t="s">
        <v>1556</v>
      </c>
      <c r="BZ13" s="17" t="s">
        <v>1557</v>
      </c>
      <c r="CA13" s="18" t="s">
        <v>1558</v>
      </c>
      <c r="CB13" s="19" t="s">
        <v>1559</v>
      </c>
      <c r="CC13" s="17" t="s">
        <v>1560</v>
      </c>
      <c r="CD13" s="18" t="s">
        <v>1562</v>
      </c>
      <c r="CE13" s="19" t="s">
        <v>1561</v>
      </c>
      <c r="CF13" s="17" t="s">
        <v>1563</v>
      </c>
      <c r="CG13" s="18" t="s">
        <v>1564</v>
      </c>
      <c r="CH13" s="19" t="s">
        <v>1565</v>
      </c>
      <c r="CI13" s="17" t="s">
        <v>1566</v>
      </c>
      <c r="CJ13" s="18" t="s">
        <v>1558</v>
      </c>
      <c r="CK13" s="19" t="s">
        <v>1567</v>
      </c>
      <c r="CL13" s="17" t="s">
        <v>1568</v>
      </c>
      <c r="CM13" s="18" t="s">
        <v>1569</v>
      </c>
      <c r="CN13" s="19" t="s">
        <v>1570</v>
      </c>
      <c r="CO13" s="17" t="s">
        <v>526</v>
      </c>
      <c r="CP13" s="18" t="s">
        <v>551</v>
      </c>
      <c r="CQ13" s="19" t="s">
        <v>556</v>
      </c>
      <c r="CR13" s="17" t="s">
        <v>1571</v>
      </c>
      <c r="CS13" s="18" t="s">
        <v>1572</v>
      </c>
      <c r="CT13" s="19" t="s">
        <v>1573</v>
      </c>
      <c r="CU13" s="17" t="s">
        <v>1574</v>
      </c>
      <c r="CV13" s="18" t="s">
        <v>1575</v>
      </c>
      <c r="CW13" s="19" t="s">
        <v>1576</v>
      </c>
      <c r="CX13" s="17" t="s">
        <v>1577</v>
      </c>
      <c r="CY13" s="18" t="s">
        <v>1578</v>
      </c>
      <c r="CZ13" s="19" t="s">
        <v>1579</v>
      </c>
      <c r="DA13" s="17" t="s">
        <v>348</v>
      </c>
      <c r="DB13" s="18" t="s">
        <v>1580</v>
      </c>
      <c r="DC13" s="19" t="s">
        <v>1581</v>
      </c>
      <c r="DD13" s="17" t="s">
        <v>1582</v>
      </c>
      <c r="DE13" s="18" t="s">
        <v>1583</v>
      </c>
      <c r="DF13" s="19" t="s">
        <v>1584</v>
      </c>
      <c r="DG13" s="17" t="s">
        <v>1585</v>
      </c>
      <c r="DH13" s="18" t="s">
        <v>1586</v>
      </c>
      <c r="DI13" s="19" t="s">
        <v>1587</v>
      </c>
      <c r="DJ13" s="17" t="s">
        <v>1588</v>
      </c>
      <c r="DK13" s="18" t="s">
        <v>1589</v>
      </c>
      <c r="DL13" s="19" t="s">
        <v>1590</v>
      </c>
      <c r="DM13" s="17" t="s">
        <v>1591</v>
      </c>
      <c r="DN13" s="18" t="s">
        <v>1592</v>
      </c>
      <c r="DO13" s="19" t="s">
        <v>1593</v>
      </c>
      <c r="DP13" s="17" t="s">
        <v>1594</v>
      </c>
      <c r="DQ13" s="18" t="s">
        <v>1595</v>
      </c>
      <c r="DR13" s="19" t="s">
        <v>1596</v>
      </c>
      <c r="DS13" s="17" t="s">
        <v>1597</v>
      </c>
      <c r="DT13" s="18" t="s">
        <v>1598</v>
      </c>
      <c r="DU13" s="19" t="s">
        <v>1599</v>
      </c>
      <c r="DV13" s="17" t="s">
        <v>1600</v>
      </c>
      <c r="DW13" s="18" t="s">
        <v>1601</v>
      </c>
      <c r="DX13" s="19" t="s">
        <v>1602</v>
      </c>
      <c r="DY13" s="17" t="s">
        <v>583</v>
      </c>
      <c r="DZ13" s="18" t="s">
        <v>1603</v>
      </c>
      <c r="EA13" s="19" t="s">
        <v>1604</v>
      </c>
      <c r="EB13" s="17" t="s">
        <v>1605</v>
      </c>
      <c r="EC13" s="18" t="s">
        <v>1606</v>
      </c>
      <c r="ED13" s="19" t="s">
        <v>50</v>
      </c>
      <c r="EE13" s="17" t="s">
        <v>1608</v>
      </c>
      <c r="EF13" s="18" t="s">
        <v>1609</v>
      </c>
      <c r="EG13" s="19" t="s">
        <v>1610</v>
      </c>
      <c r="EH13" s="17" t="s">
        <v>1611</v>
      </c>
      <c r="EI13" s="18" t="s">
        <v>1612</v>
      </c>
      <c r="EJ13" s="19" t="s">
        <v>1613</v>
      </c>
      <c r="EK13" s="17" t="s">
        <v>583</v>
      </c>
      <c r="EL13" s="18" t="s">
        <v>1603</v>
      </c>
      <c r="EM13" s="19" t="s">
        <v>1604</v>
      </c>
      <c r="EN13" s="17" t="s">
        <v>1614</v>
      </c>
      <c r="EO13" s="18" t="s">
        <v>1615</v>
      </c>
      <c r="EP13" s="19" t="s">
        <v>1616</v>
      </c>
      <c r="EQ13" s="17" t="s">
        <v>1617</v>
      </c>
      <c r="ER13" s="18" t="s">
        <v>1618</v>
      </c>
      <c r="ES13" s="19" t="s">
        <v>1619</v>
      </c>
      <c r="ET13" s="17" t="s">
        <v>1050</v>
      </c>
      <c r="EU13" s="18" t="s">
        <v>1620</v>
      </c>
      <c r="EV13" s="19" t="s">
        <v>1621</v>
      </c>
      <c r="EW13" s="17" t="s">
        <v>1622</v>
      </c>
      <c r="EX13" s="18" t="s">
        <v>1623</v>
      </c>
      <c r="EY13" s="19" t="s">
        <v>1624</v>
      </c>
      <c r="EZ13" s="17" t="s">
        <v>679</v>
      </c>
      <c r="FA13" s="18" t="s">
        <v>692</v>
      </c>
      <c r="FB13" s="19" t="s">
        <v>681</v>
      </c>
      <c r="FC13" s="17" t="s">
        <v>1625</v>
      </c>
      <c r="FD13" s="18" t="s">
        <v>1626</v>
      </c>
      <c r="FE13" s="19" t="s">
        <v>1627</v>
      </c>
      <c r="FF13" s="17" t="s">
        <v>1628</v>
      </c>
      <c r="FG13" s="18" t="s">
        <v>1629</v>
      </c>
      <c r="FH13" s="19" t="s">
        <v>283</v>
      </c>
      <c r="FI13" s="17" t="s">
        <v>970</v>
      </c>
      <c r="FJ13" s="18" t="s">
        <v>1630</v>
      </c>
      <c r="FK13" s="19" t="s">
        <v>1631</v>
      </c>
      <c r="FL13" s="17" t="s">
        <v>526</v>
      </c>
      <c r="FM13" s="18" t="s">
        <v>551</v>
      </c>
      <c r="FN13" s="19" t="s">
        <v>556</v>
      </c>
      <c r="FO13" s="17" t="s">
        <v>1632</v>
      </c>
      <c r="FP13" s="18" t="s">
        <v>1633</v>
      </c>
      <c r="FQ13" s="19" t="s">
        <v>50</v>
      </c>
      <c r="FR13" s="17" t="s">
        <v>1634</v>
      </c>
      <c r="FS13" s="18" t="s">
        <v>130</v>
      </c>
      <c r="FT13" s="19" t="s">
        <v>1635</v>
      </c>
      <c r="FU13" s="35" t="s">
        <v>1637</v>
      </c>
      <c r="FV13" s="18" t="s">
        <v>1638</v>
      </c>
      <c r="FW13" s="22" t="s">
        <v>1639</v>
      </c>
      <c r="FX13" s="23" t="s">
        <v>1641</v>
      </c>
      <c r="FY13" s="23" t="s">
        <v>1642</v>
      </c>
      <c r="FZ13" s="23" t="s">
        <v>1643</v>
      </c>
      <c r="GA13" s="17" t="s">
        <v>1644</v>
      </c>
      <c r="GB13" s="18" t="s">
        <v>1645</v>
      </c>
      <c r="GC13" s="19" t="s">
        <v>1646</v>
      </c>
      <c r="GD13" s="17" t="s">
        <v>1647</v>
      </c>
      <c r="GE13" s="18" t="s">
        <v>1648</v>
      </c>
      <c r="GF13" s="19" t="s">
        <v>1649</v>
      </c>
      <c r="GG13" s="17" t="s">
        <v>1650</v>
      </c>
      <c r="GH13" s="18" t="s">
        <v>1651</v>
      </c>
      <c r="GI13" s="19" t="s">
        <v>1652</v>
      </c>
      <c r="GJ13" s="17" t="s">
        <v>170</v>
      </c>
      <c r="GK13" s="18" t="s">
        <v>1653</v>
      </c>
      <c r="GL13" s="19" t="s">
        <v>540</v>
      </c>
      <c r="GM13" s="17" t="s">
        <v>1654</v>
      </c>
      <c r="GN13" s="18" t="s">
        <v>1655</v>
      </c>
      <c r="GO13" s="19" t="s">
        <v>1656</v>
      </c>
      <c r="GP13" s="17" t="s">
        <v>275</v>
      </c>
      <c r="GQ13" s="18" t="s">
        <v>1657</v>
      </c>
      <c r="GR13" s="19" t="s">
        <v>172</v>
      </c>
      <c r="GS13" s="17" t="s">
        <v>1571</v>
      </c>
      <c r="GT13" s="18" t="s">
        <v>1572</v>
      </c>
      <c r="GU13" s="19" t="s">
        <v>1658</v>
      </c>
      <c r="GV13" s="17" t="s">
        <v>1659</v>
      </c>
      <c r="GW13" s="18" t="s">
        <v>1660</v>
      </c>
      <c r="GX13" s="19" t="s">
        <v>1661</v>
      </c>
      <c r="GY13" s="17" t="s">
        <v>1050</v>
      </c>
      <c r="GZ13" s="18" t="s">
        <v>1620</v>
      </c>
      <c r="HA13" s="19" t="s">
        <v>1621</v>
      </c>
      <c r="HB13" s="17" t="s">
        <v>1662</v>
      </c>
      <c r="HC13" s="18" t="s">
        <v>1663</v>
      </c>
      <c r="HD13" s="19" t="s">
        <v>1664</v>
      </c>
      <c r="HE13" s="17" t="s">
        <v>48</v>
      </c>
      <c r="HF13" s="18" t="s">
        <v>49</v>
      </c>
      <c r="HG13" s="19" t="s">
        <v>50</v>
      </c>
      <c r="HH13" s="17" t="s">
        <v>1665</v>
      </c>
      <c r="HI13" s="18" t="s">
        <v>1666</v>
      </c>
      <c r="HJ13" s="19" t="s">
        <v>718</v>
      </c>
      <c r="HK13" s="17" t="s">
        <v>1667</v>
      </c>
      <c r="HL13" s="18" t="s">
        <v>1668</v>
      </c>
      <c r="HM13" s="19" t="s">
        <v>50</v>
      </c>
      <c r="HN13" s="17" t="s">
        <v>1017</v>
      </c>
      <c r="HO13" s="18" t="s">
        <v>1669</v>
      </c>
      <c r="HP13" s="19" t="s">
        <v>127</v>
      </c>
      <c r="HQ13" s="17" t="s">
        <v>1670</v>
      </c>
      <c r="HR13" s="18" t="s">
        <v>130</v>
      </c>
      <c r="HS13" s="19" t="s">
        <v>1635</v>
      </c>
      <c r="HT13" s="17" t="s">
        <v>526</v>
      </c>
      <c r="HU13" s="18" t="s">
        <v>551</v>
      </c>
      <c r="HV13" s="19" t="s">
        <v>556</v>
      </c>
      <c r="HW13" s="17" t="s">
        <v>1671</v>
      </c>
      <c r="HX13" s="18" t="s">
        <v>1672</v>
      </c>
      <c r="HY13" s="19" t="s">
        <v>1673</v>
      </c>
      <c r="HZ13" s="17" t="s">
        <v>1674</v>
      </c>
      <c r="IA13" s="18" t="s">
        <v>1675</v>
      </c>
      <c r="IB13" s="19" t="s">
        <v>1676</v>
      </c>
      <c r="IC13" s="17" t="s">
        <v>1677</v>
      </c>
      <c r="ID13" s="18" t="s">
        <v>1678</v>
      </c>
      <c r="IE13" s="19" t="s">
        <v>1679</v>
      </c>
      <c r="IF13" s="17" t="s">
        <v>2175</v>
      </c>
      <c r="IG13" s="18" t="s">
        <v>1680</v>
      </c>
      <c r="IH13" s="19" t="s">
        <v>1681</v>
      </c>
      <c r="II13" s="17" t="s">
        <v>1682</v>
      </c>
      <c r="IJ13" s="18" t="s">
        <v>1683</v>
      </c>
      <c r="IK13" s="19" t="s">
        <v>1684</v>
      </c>
      <c r="IL13" s="17" t="s">
        <v>1685</v>
      </c>
      <c r="IM13" s="18" t="s">
        <v>1686</v>
      </c>
      <c r="IN13" s="19" t="s">
        <v>1687</v>
      </c>
      <c r="IO13" s="17" t="s">
        <v>1597</v>
      </c>
      <c r="IP13" s="18" t="s">
        <v>1598</v>
      </c>
      <c r="IQ13" s="19" t="s">
        <v>1688</v>
      </c>
      <c r="IR13" s="17" t="s">
        <v>1689</v>
      </c>
      <c r="IS13" s="18" t="s">
        <v>1690</v>
      </c>
      <c r="IT13" s="19" t="s">
        <v>1691</v>
      </c>
      <c r="IU13" s="17" t="s">
        <v>1772</v>
      </c>
      <c r="IV13" s="18" t="s">
        <v>1773</v>
      </c>
      <c r="IW13" s="19" t="s">
        <v>1774</v>
      </c>
      <c r="IX13" s="17" t="s">
        <v>1775</v>
      </c>
      <c r="IY13" s="18" t="s">
        <v>1776</v>
      </c>
      <c r="IZ13" s="19" t="s">
        <v>1777</v>
      </c>
      <c r="JA13" s="17" t="s">
        <v>609</v>
      </c>
      <c r="JB13" s="18" t="s">
        <v>610</v>
      </c>
      <c r="JC13" s="19" t="s">
        <v>1778</v>
      </c>
      <c r="JD13" s="17" t="s">
        <v>1779</v>
      </c>
      <c r="JE13" s="18" t="s">
        <v>1780</v>
      </c>
      <c r="JF13" s="19" t="s">
        <v>1781</v>
      </c>
      <c r="JG13" s="17" t="s">
        <v>1782</v>
      </c>
      <c r="JH13" s="18" t="s">
        <v>1783</v>
      </c>
      <c r="JI13" s="19" t="s">
        <v>1784</v>
      </c>
      <c r="JJ13" s="17" t="s">
        <v>1785</v>
      </c>
      <c r="JK13" s="18" t="s">
        <v>1177</v>
      </c>
      <c r="JL13" s="19" t="s">
        <v>1786</v>
      </c>
      <c r="JM13" s="17" t="s">
        <v>655</v>
      </c>
      <c r="JN13" s="18" t="s">
        <v>656</v>
      </c>
      <c r="JO13" s="19" t="s">
        <v>657</v>
      </c>
      <c r="JP13" s="17" t="s">
        <v>1787</v>
      </c>
      <c r="JQ13" s="18" t="s">
        <v>1788</v>
      </c>
      <c r="JR13" s="19" t="s">
        <v>1789</v>
      </c>
      <c r="JS13" s="17" t="s">
        <v>1790</v>
      </c>
      <c r="JT13" s="18" t="s">
        <v>1791</v>
      </c>
      <c r="JU13" s="19" t="s">
        <v>1792</v>
      </c>
      <c r="JV13" s="24" t="s">
        <v>1793</v>
      </c>
      <c r="JW13" s="18" t="s">
        <v>1794</v>
      </c>
      <c r="JX13" s="19" t="s">
        <v>1795</v>
      </c>
      <c r="JY13" s="35" t="s">
        <v>1796</v>
      </c>
      <c r="JZ13" s="18" t="s">
        <v>1797</v>
      </c>
      <c r="KA13" s="19" t="s">
        <v>1798</v>
      </c>
      <c r="KB13" s="17" t="s">
        <v>1799</v>
      </c>
      <c r="KC13" s="18" t="s">
        <v>1800</v>
      </c>
      <c r="KD13" s="19" t="s">
        <v>1801</v>
      </c>
      <c r="KE13" s="17" t="s">
        <v>1802</v>
      </c>
      <c r="KF13" s="18" t="s">
        <v>1803</v>
      </c>
      <c r="KG13" s="19" t="s">
        <v>1804</v>
      </c>
      <c r="KH13" s="17" t="s">
        <v>1818</v>
      </c>
      <c r="KI13" s="18" t="s">
        <v>1819</v>
      </c>
      <c r="KJ13" s="19" t="s">
        <v>1820</v>
      </c>
      <c r="KK13" s="17" t="s">
        <v>48</v>
      </c>
      <c r="KL13" s="18" t="s">
        <v>49</v>
      </c>
      <c r="KM13" s="19" t="s">
        <v>50</v>
      </c>
      <c r="KN13" s="17" t="s">
        <v>1821</v>
      </c>
      <c r="KO13" s="18" t="s">
        <v>1822</v>
      </c>
      <c r="KP13" s="19" t="s">
        <v>1823</v>
      </c>
      <c r="KQ13" s="17" t="s">
        <v>1824</v>
      </c>
      <c r="KR13" s="18" t="s">
        <v>1825</v>
      </c>
      <c r="KS13" s="19" t="s">
        <v>1826</v>
      </c>
      <c r="KT13" s="17" t="s">
        <v>1827</v>
      </c>
      <c r="KU13" s="18" t="s">
        <v>1828</v>
      </c>
      <c r="KV13" s="19" t="s">
        <v>1829</v>
      </c>
      <c r="KW13" s="17" t="s">
        <v>1830</v>
      </c>
      <c r="KX13" s="18" t="s">
        <v>1831</v>
      </c>
      <c r="KY13" s="19" t="s">
        <v>1832</v>
      </c>
      <c r="KZ13" s="17" t="s">
        <v>1833</v>
      </c>
      <c r="LA13" s="18" t="s">
        <v>1834</v>
      </c>
      <c r="LB13" s="19" t="s">
        <v>1835</v>
      </c>
      <c r="LC13" s="17" t="s">
        <v>1836</v>
      </c>
      <c r="LD13" s="18" t="s">
        <v>1837</v>
      </c>
      <c r="LE13" s="19" t="s">
        <v>1838</v>
      </c>
      <c r="LF13" s="17" t="s">
        <v>1839</v>
      </c>
      <c r="LG13" s="18" t="s">
        <v>1840</v>
      </c>
      <c r="LH13" s="19" t="s">
        <v>1841</v>
      </c>
      <c r="LI13" s="17" t="s">
        <v>1842</v>
      </c>
      <c r="LJ13" s="18" t="s">
        <v>1843</v>
      </c>
      <c r="LK13" s="19" t="s">
        <v>1844</v>
      </c>
      <c r="LL13" s="17" t="s">
        <v>1846</v>
      </c>
      <c r="LM13" s="18" t="s">
        <v>1847</v>
      </c>
      <c r="LN13" s="19" t="s">
        <v>1848</v>
      </c>
      <c r="LO13" s="17" t="s">
        <v>1849</v>
      </c>
      <c r="LP13" s="18" t="s">
        <v>1850</v>
      </c>
      <c r="LQ13" s="19" t="s">
        <v>50</v>
      </c>
      <c r="LR13" s="17" t="s">
        <v>1851</v>
      </c>
      <c r="LS13" s="18" t="s">
        <v>1852</v>
      </c>
      <c r="LT13" s="19" t="s">
        <v>1853</v>
      </c>
      <c r="LU13" s="17" t="s">
        <v>1854</v>
      </c>
      <c r="LV13" s="18" t="s">
        <v>1855</v>
      </c>
      <c r="LW13" s="19" t="s">
        <v>1856</v>
      </c>
      <c r="LX13" s="17" t="s">
        <v>1857</v>
      </c>
      <c r="LY13" s="18" t="s">
        <v>1858</v>
      </c>
      <c r="LZ13" s="19" t="s">
        <v>1859</v>
      </c>
      <c r="MA13" s="17" t="s">
        <v>1782</v>
      </c>
      <c r="MB13" s="18" t="s">
        <v>1783</v>
      </c>
      <c r="MC13" s="19" t="s">
        <v>1784</v>
      </c>
      <c r="MD13" s="32" t="s">
        <v>1860</v>
      </c>
      <c r="ME13" s="33" t="s">
        <v>1861</v>
      </c>
      <c r="MF13" s="30" t="s">
        <v>1862</v>
      </c>
      <c r="MG13" s="17" t="s">
        <v>1864</v>
      </c>
      <c r="MH13" s="18" t="s">
        <v>1865</v>
      </c>
      <c r="MI13" s="19" t="s">
        <v>1866</v>
      </c>
      <c r="MJ13" s="17" t="s">
        <v>970</v>
      </c>
      <c r="MK13" s="18" t="s">
        <v>1630</v>
      </c>
      <c r="ML13" s="19" t="s">
        <v>1631</v>
      </c>
      <c r="MM13" s="17" t="s">
        <v>48</v>
      </c>
      <c r="MN13" s="18" t="s">
        <v>49</v>
      </c>
      <c r="MO13" s="19" t="s">
        <v>50</v>
      </c>
      <c r="MP13" s="17" t="s">
        <v>1867</v>
      </c>
      <c r="MQ13" s="18" t="s">
        <v>1868</v>
      </c>
      <c r="MR13" s="19" t="s">
        <v>1869</v>
      </c>
      <c r="MS13" s="17" t="s">
        <v>1871</v>
      </c>
      <c r="MT13" s="18" t="s">
        <v>1872</v>
      </c>
      <c r="MU13" s="19" t="s">
        <v>1873</v>
      </c>
      <c r="MV13" s="17" t="s">
        <v>204</v>
      </c>
      <c r="MW13" s="18" t="s">
        <v>1874</v>
      </c>
      <c r="MX13" s="19" t="s">
        <v>1091</v>
      </c>
      <c r="MY13" s="17" t="s">
        <v>1875</v>
      </c>
      <c r="MZ13" s="18" t="s">
        <v>1876</v>
      </c>
      <c r="NA13" s="19" t="s">
        <v>1877</v>
      </c>
      <c r="NB13" s="17" t="s">
        <v>1878</v>
      </c>
      <c r="NC13" s="18" t="s">
        <v>1879</v>
      </c>
      <c r="ND13" s="19" t="s">
        <v>1880</v>
      </c>
      <c r="NE13" s="17" t="s">
        <v>1881</v>
      </c>
      <c r="NF13" s="18" t="s">
        <v>1882</v>
      </c>
      <c r="NG13" s="19" t="s">
        <v>1883</v>
      </c>
      <c r="NH13" s="17" t="s">
        <v>1154</v>
      </c>
      <c r="NI13" s="18" t="s">
        <v>1884</v>
      </c>
      <c r="NJ13" s="19" t="s">
        <v>1885</v>
      </c>
      <c r="NK13" s="17" t="s">
        <v>1886</v>
      </c>
      <c r="NL13" s="18" t="s">
        <v>1887</v>
      </c>
      <c r="NM13" s="19" t="s">
        <v>1888</v>
      </c>
      <c r="NN13" s="34" t="s">
        <v>1889</v>
      </c>
      <c r="NO13" s="47" t="s">
        <v>1890</v>
      </c>
      <c r="NP13" s="47" t="s">
        <v>1891</v>
      </c>
      <c r="NQ13" s="17" t="s">
        <v>1893</v>
      </c>
      <c r="NR13" s="18" t="s">
        <v>1894</v>
      </c>
      <c r="NS13" s="19" t="s">
        <v>1895</v>
      </c>
      <c r="NT13" s="17" t="s">
        <v>1896</v>
      </c>
      <c r="NU13" s="18" t="s">
        <v>1897</v>
      </c>
      <c r="NV13" s="19" t="s">
        <v>1898</v>
      </c>
      <c r="NW13" s="17" t="s">
        <v>1900</v>
      </c>
      <c r="NX13" s="18" t="s">
        <v>1901</v>
      </c>
      <c r="NY13" s="19" t="s">
        <v>1902</v>
      </c>
      <c r="NZ13" s="17" t="s">
        <v>1903</v>
      </c>
      <c r="OA13" s="18" t="s">
        <v>1904</v>
      </c>
      <c r="OB13" s="19" t="s">
        <v>1905</v>
      </c>
      <c r="OC13" s="17" t="s">
        <v>1906</v>
      </c>
      <c r="OD13" s="18" t="s">
        <v>217</v>
      </c>
      <c r="OE13" s="19" t="s">
        <v>218</v>
      </c>
      <c r="OF13" s="17" t="s">
        <v>1907</v>
      </c>
      <c r="OG13" s="18" t="s">
        <v>1908</v>
      </c>
      <c r="OH13" s="19" t="s">
        <v>1909</v>
      </c>
      <c r="OI13" s="17" t="s">
        <v>1910</v>
      </c>
      <c r="OJ13" s="18" t="s">
        <v>1911</v>
      </c>
      <c r="OK13" s="19" t="s">
        <v>1912</v>
      </c>
      <c r="OL13" s="17" t="s">
        <v>679</v>
      </c>
      <c r="OM13" s="18" t="s">
        <v>692</v>
      </c>
      <c r="ON13" s="19" t="s">
        <v>681</v>
      </c>
      <c r="OO13" s="17" t="s">
        <v>1913</v>
      </c>
      <c r="OP13" s="18" t="s">
        <v>1914</v>
      </c>
      <c r="OQ13" s="19" t="s">
        <v>1915</v>
      </c>
      <c r="OR13" s="17" t="s">
        <v>1916</v>
      </c>
      <c r="OS13" s="18" t="s">
        <v>1917</v>
      </c>
      <c r="OT13" s="19" t="s">
        <v>1918</v>
      </c>
      <c r="OU13" s="17" t="s">
        <v>679</v>
      </c>
      <c r="OV13" s="18" t="s">
        <v>692</v>
      </c>
      <c r="OW13" s="19" t="s">
        <v>681</v>
      </c>
      <c r="OX13" s="17" t="s">
        <v>1919</v>
      </c>
      <c r="OY13" s="18" t="s">
        <v>1920</v>
      </c>
      <c r="OZ13" s="19" t="s">
        <v>1921</v>
      </c>
      <c r="PA13" s="17" t="s">
        <v>679</v>
      </c>
      <c r="PB13" s="18" t="s">
        <v>692</v>
      </c>
      <c r="PC13" s="19" t="s">
        <v>681</v>
      </c>
      <c r="PD13" s="17" t="s">
        <v>1922</v>
      </c>
      <c r="PE13" s="18" t="s">
        <v>1923</v>
      </c>
      <c r="PF13" s="19" t="s">
        <v>1924</v>
      </c>
      <c r="PG13" s="17" t="s">
        <v>1926</v>
      </c>
      <c r="PH13" s="18" t="s">
        <v>1927</v>
      </c>
      <c r="PI13" s="19" t="s">
        <v>1928</v>
      </c>
      <c r="PJ13" s="17" t="s">
        <v>580</v>
      </c>
      <c r="PK13" s="18" t="s">
        <v>1203</v>
      </c>
      <c r="PL13" s="19" t="s">
        <v>160</v>
      </c>
      <c r="PM13" s="17" t="s">
        <v>1929</v>
      </c>
      <c r="PN13" s="18" t="s">
        <v>1930</v>
      </c>
      <c r="PO13" s="19" t="s">
        <v>1931</v>
      </c>
      <c r="PP13" s="17" t="s">
        <v>1932</v>
      </c>
      <c r="PQ13" s="18" t="s">
        <v>1933</v>
      </c>
      <c r="PR13" s="19" t="s">
        <v>1934</v>
      </c>
      <c r="PS13" s="17" t="s">
        <v>1935</v>
      </c>
      <c r="PT13" s="18" t="s">
        <v>1936</v>
      </c>
      <c r="PU13" s="19" t="s">
        <v>1937</v>
      </c>
      <c r="PV13" s="17" t="s">
        <v>1938</v>
      </c>
      <c r="PW13" s="18" t="s">
        <v>1939</v>
      </c>
      <c r="PX13" s="19" t="s">
        <v>1940</v>
      </c>
      <c r="PY13" s="17" t="s">
        <v>1941</v>
      </c>
      <c r="PZ13" s="18" t="s">
        <v>1942</v>
      </c>
      <c r="QA13" s="19" t="s">
        <v>1943</v>
      </c>
      <c r="QB13" s="17" t="s">
        <v>1944</v>
      </c>
      <c r="QC13" s="18" t="s">
        <v>1945</v>
      </c>
      <c r="QD13" s="19" t="s">
        <v>1946</v>
      </c>
      <c r="QE13" s="17" t="s">
        <v>1947</v>
      </c>
      <c r="QF13" s="18" t="s">
        <v>1948</v>
      </c>
      <c r="QG13" s="19" t="s">
        <v>1949</v>
      </c>
      <c r="QH13" s="17" t="s">
        <v>1950</v>
      </c>
      <c r="QI13" s="18" t="s">
        <v>1951</v>
      </c>
      <c r="QJ13" s="19" t="s">
        <v>1952</v>
      </c>
      <c r="QK13" s="17" t="s">
        <v>1953</v>
      </c>
      <c r="QL13" s="18" t="s">
        <v>1954</v>
      </c>
      <c r="QM13" s="19" t="s">
        <v>1955</v>
      </c>
      <c r="QN13" s="17" t="s">
        <v>1956</v>
      </c>
      <c r="QO13" s="18" t="s">
        <v>1957</v>
      </c>
      <c r="QP13" s="19" t="s">
        <v>1958</v>
      </c>
      <c r="QQ13" s="17" t="s">
        <v>1959</v>
      </c>
      <c r="QR13" s="18" t="s">
        <v>1960</v>
      </c>
      <c r="QS13" s="19" t="s">
        <v>1961</v>
      </c>
      <c r="QT13" s="17" t="s">
        <v>1962</v>
      </c>
      <c r="QU13" s="18" t="s">
        <v>1963</v>
      </c>
      <c r="QV13" s="19" t="s">
        <v>1964</v>
      </c>
      <c r="QW13" s="17" t="s">
        <v>1965</v>
      </c>
      <c r="QX13" s="18" t="s">
        <v>1966</v>
      </c>
      <c r="QY13" s="19" t="s">
        <v>1967</v>
      </c>
      <c r="QZ13" s="17" t="s">
        <v>1968</v>
      </c>
      <c r="RA13" s="18" t="s">
        <v>1969</v>
      </c>
      <c r="RB13" s="19" t="s">
        <v>1970</v>
      </c>
      <c r="RC13" s="17" t="s">
        <v>1971</v>
      </c>
      <c r="RD13" s="18" t="s">
        <v>1086</v>
      </c>
      <c r="RE13" s="19" t="s">
        <v>1972</v>
      </c>
      <c r="RF13" s="17" t="s">
        <v>1973</v>
      </c>
      <c r="RG13" s="18" t="s">
        <v>1974</v>
      </c>
      <c r="RH13" s="19" t="s">
        <v>1975</v>
      </c>
      <c r="RI13" s="17" t="s">
        <v>2031</v>
      </c>
      <c r="RJ13" s="18" t="s">
        <v>2032</v>
      </c>
      <c r="RK13" s="19" t="s">
        <v>2033</v>
      </c>
      <c r="RL13" s="17" t="s">
        <v>2034</v>
      </c>
      <c r="RM13" s="18" t="s">
        <v>2035</v>
      </c>
      <c r="RN13" s="19" t="s">
        <v>50</v>
      </c>
      <c r="RO13" s="17" t="s">
        <v>2039</v>
      </c>
      <c r="RP13" s="18" t="s">
        <v>2040</v>
      </c>
      <c r="RQ13" s="19" t="s">
        <v>2041</v>
      </c>
      <c r="RR13" s="17" t="s">
        <v>2043</v>
      </c>
      <c r="RS13" s="18" t="s">
        <v>2044</v>
      </c>
      <c r="RT13" s="19" t="s">
        <v>2045</v>
      </c>
      <c r="RU13" s="17" t="s">
        <v>2047</v>
      </c>
      <c r="RV13" s="18" t="s">
        <v>2048</v>
      </c>
      <c r="RW13" s="19" t="s">
        <v>2049</v>
      </c>
      <c r="RX13" s="17" t="s">
        <v>2051</v>
      </c>
      <c r="RY13" s="18" t="s">
        <v>2052</v>
      </c>
      <c r="RZ13" s="19" t="s">
        <v>2053</v>
      </c>
      <c r="SA13" s="17" t="s">
        <v>48</v>
      </c>
      <c r="SB13" s="18" t="s">
        <v>49</v>
      </c>
      <c r="SC13" s="19" t="s">
        <v>50</v>
      </c>
      <c r="SD13" s="17" t="s">
        <v>2056</v>
      </c>
      <c r="SE13" s="18" t="s">
        <v>2057</v>
      </c>
      <c r="SF13" s="19" t="s">
        <v>2058</v>
      </c>
      <c r="SG13" s="17" t="s">
        <v>2060</v>
      </c>
      <c r="SH13" s="18" t="s">
        <v>2061</v>
      </c>
      <c r="SI13" s="19" t="s">
        <v>2062</v>
      </c>
      <c r="SJ13" s="17" t="s">
        <v>2064</v>
      </c>
      <c r="SK13" s="18" t="s">
        <v>2065</v>
      </c>
      <c r="SL13" s="19" t="s">
        <v>2066</v>
      </c>
      <c r="SM13" s="17" t="s">
        <v>2068</v>
      </c>
      <c r="SN13" s="18" t="s">
        <v>2069</v>
      </c>
      <c r="SO13" s="19" t="s">
        <v>2070</v>
      </c>
      <c r="SP13" s="17" t="s">
        <v>2072</v>
      </c>
      <c r="SQ13" s="18" t="s">
        <v>2073</v>
      </c>
      <c r="SR13" s="19" t="s">
        <v>2074</v>
      </c>
      <c r="SS13" s="17" t="s">
        <v>1665</v>
      </c>
      <c r="ST13" s="18" t="s">
        <v>1666</v>
      </c>
      <c r="SU13" s="19" t="s">
        <v>1021</v>
      </c>
      <c r="SV13" s="17" t="s">
        <v>2077</v>
      </c>
      <c r="SW13" s="18" t="s">
        <v>2078</v>
      </c>
      <c r="SX13" s="19" t="s">
        <v>2079</v>
      </c>
      <c r="SY13" s="17" t="s">
        <v>2081</v>
      </c>
      <c r="SZ13" s="18" t="s">
        <v>2082</v>
      </c>
      <c r="TA13" s="19" t="s">
        <v>2083</v>
      </c>
      <c r="TB13" s="17" t="s">
        <v>2085</v>
      </c>
      <c r="TC13" s="18" t="s">
        <v>2086</v>
      </c>
      <c r="TD13" s="19" t="s">
        <v>2087</v>
      </c>
      <c r="TE13" s="17" t="s">
        <v>2089</v>
      </c>
      <c r="TF13" s="18" t="s">
        <v>2090</v>
      </c>
      <c r="TG13" s="19" t="s">
        <v>2091</v>
      </c>
      <c r="TH13" s="17" t="s">
        <v>2093</v>
      </c>
      <c r="TI13" s="18" t="s">
        <v>2094</v>
      </c>
      <c r="TJ13" s="19" t="s">
        <v>2095</v>
      </c>
      <c r="TK13" s="17" t="s">
        <v>2097</v>
      </c>
      <c r="TL13" s="18" t="s">
        <v>2098</v>
      </c>
      <c r="TM13" s="19" t="s">
        <v>2099</v>
      </c>
      <c r="TN13" s="17" t="s">
        <v>2101</v>
      </c>
      <c r="TO13" s="18" t="s">
        <v>2102</v>
      </c>
      <c r="TP13" s="19" t="s">
        <v>2103</v>
      </c>
      <c r="TQ13" s="17" t="s">
        <v>2105</v>
      </c>
      <c r="TR13" s="18" t="s">
        <v>2106</v>
      </c>
      <c r="TS13" s="19" t="s">
        <v>2107</v>
      </c>
      <c r="TT13" s="17" t="s">
        <v>340</v>
      </c>
      <c r="TU13" s="18" t="s">
        <v>647</v>
      </c>
      <c r="TV13" s="19" t="s">
        <v>549</v>
      </c>
      <c r="TW13" s="17" t="s">
        <v>2110</v>
      </c>
      <c r="TX13" s="18" t="s">
        <v>2111</v>
      </c>
      <c r="TY13" s="19" t="s">
        <v>2112</v>
      </c>
      <c r="TZ13" s="17" t="s">
        <v>2114</v>
      </c>
      <c r="UA13" s="18" t="s">
        <v>2115</v>
      </c>
      <c r="UB13" s="19" t="s">
        <v>2116</v>
      </c>
      <c r="UC13" s="17" t="s">
        <v>2118</v>
      </c>
      <c r="UD13" s="18" t="s">
        <v>2119</v>
      </c>
      <c r="UE13" s="19" t="s">
        <v>2120</v>
      </c>
      <c r="UF13" s="17" t="s">
        <v>2122</v>
      </c>
      <c r="UG13" s="18" t="s">
        <v>2123</v>
      </c>
      <c r="UH13" s="19" t="s">
        <v>2124</v>
      </c>
      <c r="UI13" s="17" t="s">
        <v>2126</v>
      </c>
      <c r="UJ13" s="18" t="s">
        <v>2127</v>
      </c>
      <c r="UK13" s="19" t="s">
        <v>2128</v>
      </c>
      <c r="UL13" s="17" t="s">
        <v>2130</v>
      </c>
      <c r="UM13" s="18" t="s">
        <v>2131</v>
      </c>
      <c r="UN13" s="19" t="s">
        <v>507</v>
      </c>
      <c r="UO13" s="17" t="s">
        <v>2133</v>
      </c>
      <c r="UP13" s="18" t="s">
        <v>2134</v>
      </c>
      <c r="UQ13" s="22" t="s">
        <v>2135</v>
      </c>
      <c r="UR13" s="15" t="s">
        <v>2137</v>
      </c>
      <c r="US13" s="15" t="s">
        <v>2136</v>
      </c>
      <c r="UT13" s="15" t="s">
        <v>2138</v>
      </c>
      <c r="UU13" s="17" t="s">
        <v>2141</v>
      </c>
      <c r="UV13" s="18" t="s">
        <v>2142</v>
      </c>
      <c r="UW13" s="19" t="s">
        <v>2143</v>
      </c>
      <c r="UX13" s="17" t="s">
        <v>2145</v>
      </c>
      <c r="UY13" s="18" t="s">
        <v>2146</v>
      </c>
      <c r="UZ13" s="19" t="s">
        <v>2147</v>
      </c>
      <c r="VA13" s="17" t="s">
        <v>2149</v>
      </c>
      <c r="VB13" s="18" t="s">
        <v>2150</v>
      </c>
      <c r="VC13" s="19" t="s">
        <v>2151</v>
      </c>
      <c r="VD13" s="17" t="s">
        <v>2153</v>
      </c>
      <c r="VE13" s="18" t="s">
        <v>2154</v>
      </c>
      <c r="VF13" s="18" t="s">
        <v>2155</v>
      </c>
      <c r="VG13" s="17" t="s">
        <v>2157</v>
      </c>
      <c r="VH13" s="18" t="s">
        <v>2158</v>
      </c>
      <c r="VI13" s="18" t="s">
        <v>2159</v>
      </c>
      <c r="VJ13" s="17" t="s">
        <v>2161</v>
      </c>
      <c r="VK13" s="18" t="s">
        <v>2162</v>
      </c>
      <c r="VL13" s="19" t="s">
        <v>2163</v>
      </c>
      <c r="VM13" s="17" t="s">
        <v>2165</v>
      </c>
      <c r="VN13" s="18" t="s">
        <v>2166</v>
      </c>
      <c r="VO13" s="19" t="s">
        <v>2167</v>
      </c>
      <c r="VP13" s="17" t="s">
        <v>2169</v>
      </c>
      <c r="VQ13" s="18" t="s">
        <v>2170</v>
      </c>
      <c r="VR13" s="19" t="s">
        <v>2171</v>
      </c>
      <c r="VS13" s="17" t="s">
        <v>1140</v>
      </c>
      <c r="VT13" s="18" t="s">
        <v>2173</v>
      </c>
      <c r="VU13" s="19" t="s">
        <v>2174</v>
      </c>
    </row>
    <row r="14" spans="1:593" ht="15.75" x14ac:dyDescent="0.25">
      <c r="A14" s="2">
        <v>1</v>
      </c>
      <c r="B14" s="1" t="s">
        <v>2227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/>
      <c r="V14" s="5">
        <v>1</v>
      </c>
      <c r="W14" s="5"/>
      <c r="X14" s="5"/>
      <c r="Y14" s="5">
        <v>1</v>
      </c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</row>
    <row r="15" spans="1:593" ht="15.75" x14ac:dyDescent="0.25">
      <c r="A15" s="2">
        <v>2</v>
      </c>
      <c r="B15" s="1" t="s">
        <v>2228</v>
      </c>
      <c r="C15" s="55"/>
      <c r="D15" s="55">
        <v>1</v>
      </c>
      <c r="E15" s="55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/>
      <c r="P15" s="55">
        <v>1</v>
      </c>
      <c r="Q15" s="55"/>
      <c r="R15" s="55">
        <v>1</v>
      </c>
      <c r="S15" s="55"/>
      <c r="T15" s="55"/>
      <c r="U15" s="55"/>
      <c r="V15" s="55">
        <v>1</v>
      </c>
      <c r="W15" s="55"/>
      <c r="X15" s="55"/>
      <c r="Y15" s="55">
        <v>1</v>
      </c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>
        <v>1</v>
      </c>
      <c r="LM15" s="55"/>
      <c r="LN15" s="55"/>
      <c r="LO15" s="55">
        <v>1</v>
      </c>
      <c r="LP15" s="55"/>
      <c r="LQ15" s="55"/>
      <c r="LR15" s="55">
        <v>1</v>
      </c>
      <c r="LS15" s="55"/>
      <c r="LT15" s="55"/>
      <c r="LU15" s="55">
        <v>1</v>
      </c>
      <c r="LV15" s="55"/>
      <c r="LW15" s="55"/>
      <c r="LX15" s="55">
        <v>1</v>
      </c>
      <c r="LY15" s="55"/>
      <c r="LZ15" s="55"/>
      <c r="MA15" s="55">
        <v>1</v>
      </c>
      <c r="MB15" s="55"/>
      <c r="MC15" s="55"/>
      <c r="MD15" s="55">
        <v>1</v>
      </c>
      <c r="ME15" s="55"/>
      <c r="MF15" s="55"/>
      <c r="MG15" s="55">
        <v>1</v>
      </c>
      <c r="MH15" s="55"/>
      <c r="MI15" s="55"/>
      <c r="MJ15" s="55">
        <v>1</v>
      </c>
      <c r="MK15" s="55"/>
      <c r="ML15" s="55"/>
      <c r="MM15" s="55">
        <v>1</v>
      </c>
      <c r="MN15" s="55"/>
      <c r="MO15" s="55"/>
      <c r="MP15" s="55">
        <v>1</v>
      </c>
      <c r="MQ15" s="55"/>
      <c r="MR15" s="55"/>
      <c r="MS15" s="55">
        <v>1</v>
      </c>
      <c r="MT15" s="55"/>
      <c r="MU15" s="55"/>
      <c r="MV15" s="55">
        <v>1</v>
      </c>
      <c r="MW15" s="55"/>
      <c r="MX15" s="55"/>
      <c r="MY15" s="55">
        <v>1</v>
      </c>
      <c r="MZ15" s="55"/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  <c r="NK15" s="55">
        <v>1</v>
      </c>
      <c r="NL15" s="55"/>
      <c r="NM15" s="55"/>
      <c r="NN15" s="55">
        <v>1</v>
      </c>
      <c r="NO15" s="55"/>
      <c r="NP15" s="55"/>
      <c r="NQ15" s="55">
        <v>1</v>
      </c>
      <c r="NR15" s="55"/>
      <c r="NS15" s="55"/>
      <c r="NT15" s="55">
        <v>1</v>
      </c>
      <c r="NU15" s="55"/>
      <c r="NV15" s="55"/>
      <c r="NW15" s="55">
        <v>1</v>
      </c>
      <c r="NX15" s="55"/>
      <c r="NY15" s="55"/>
      <c r="NZ15" s="55">
        <v>1</v>
      </c>
      <c r="OA15" s="55"/>
      <c r="OB15" s="55"/>
      <c r="OC15" s="55">
        <v>1</v>
      </c>
      <c r="OD15" s="55"/>
      <c r="OE15" s="55"/>
      <c r="OF15" s="55">
        <v>1</v>
      </c>
      <c r="OG15" s="55"/>
      <c r="OH15" s="55"/>
      <c r="OI15" s="55">
        <v>1</v>
      </c>
      <c r="OJ15" s="55"/>
      <c r="OK15" s="55"/>
      <c r="OL15" s="55">
        <v>1</v>
      </c>
      <c r="OM15" s="55"/>
      <c r="ON15" s="55"/>
      <c r="OO15" s="55">
        <v>1</v>
      </c>
      <c r="OP15" s="55"/>
      <c r="OQ15" s="55"/>
      <c r="OR15" s="55">
        <v>1</v>
      </c>
      <c r="OS15" s="55"/>
      <c r="OT15" s="55"/>
      <c r="OU15" s="55">
        <v>1</v>
      </c>
      <c r="OV15" s="55"/>
      <c r="OW15" s="55"/>
      <c r="OX15" s="55">
        <v>1</v>
      </c>
      <c r="OY15" s="55"/>
      <c r="OZ15" s="55"/>
      <c r="PA15" s="55">
        <v>1</v>
      </c>
      <c r="PB15" s="55"/>
      <c r="PC15" s="55"/>
      <c r="PD15" s="55">
        <v>1</v>
      </c>
      <c r="PE15" s="55"/>
      <c r="PF15" s="55"/>
      <c r="PG15" s="55">
        <v>1</v>
      </c>
      <c r="PH15" s="55"/>
      <c r="PI15" s="55"/>
      <c r="PJ15" s="55">
        <v>1</v>
      </c>
      <c r="PK15" s="55"/>
      <c r="PL15" s="55"/>
      <c r="PM15" s="55">
        <v>1</v>
      </c>
      <c r="PN15" s="55"/>
      <c r="PO15" s="55"/>
      <c r="PP15" s="55">
        <v>1</v>
      </c>
      <c r="PQ15" s="55"/>
      <c r="PR15" s="55"/>
      <c r="PS15" s="55">
        <v>1</v>
      </c>
      <c r="PT15" s="55"/>
      <c r="PU15" s="55"/>
      <c r="PV15" s="55">
        <v>1</v>
      </c>
      <c r="PW15" s="55"/>
      <c r="PX15" s="55"/>
      <c r="PY15" s="55">
        <v>1</v>
      </c>
      <c r="PZ15" s="55"/>
      <c r="QA15" s="55"/>
      <c r="QB15" s="55">
        <v>1</v>
      </c>
      <c r="QC15" s="55"/>
      <c r="QD15" s="55"/>
      <c r="QE15" s="55">
        <v>1</v>
      </c>
      <c r="QF15" s="55"/>
      <c r="QG15" s="55"/>
      <c r="QH15" s="55">
        <v>1</v>
      </c>
      <c r="QI15" s="55"/>
      <c r="QJ15" s="55"/>
      <c r="QK15" s="55">
        <v>1</v>
      </c>
      <c r="QL15" s="55"/>
      <c r="QM15" s="55"/>
      <c r="QN15" s="55">
        <v>1</v>
      </c>
      <c r="QO15" s="55"/>
      <c r="QP15" s="55"/>
      <c r="QQ15" s="55">
        <v>1</v>
      </c>
      <c r="QR15" s="55"/>
      <c r="QS15" s="55"/>
      <c r="QT15" s="55">
        <v>1</v>
      </c>
      <c r="QU15" s="55"/>
      <c r="QV15" s="55"/>
      <c r="QW15" s="55">
        <v>1</v>
      </c>
      <c r="QX15" s="55"/>
      <c r="QY15" s="55"/>
      <c r="QZ15" s="55">
        <v>1</v>
      </c>
      <c r="RA15" s="55"/>
      <c r="RB15" s="55"/>
      <c r="RC15" s="55">
        <v>1</v>
      </c>
      <c r="RD15" s="55"/>
      <c r="RE15" s="55"/>
      <c r="RF15" s="55">
        <v>1</v>
      </c>
      <c r="RG15" s="55"/>
      <c r="RH15" s="55"/>
      <c r="RI15" s="55">
        <v>1</v>
      </c>
      <c r="RJ15" s="55"/>
      <c r="RK15" s="55"/>
      <c r="RL15" s="55">
        <v>1</v>
      </c>
      <c r="RM15" s="55"/>
      <c r="RN15" s="55"/>
      <c r="RO15" s="55">
        <v>1</v>
      </c>
      <c r="RP15" s="55"/>
      <c r="RQ15" s="55"/>
      <c r="RR15" s="55">
        <v>1</v>
      </c>
      <c r="RS15" s="55"/>
      <c r="RT15" s="55"/>
      <c r="RU15" s="55">
        <v>1</v>
      </c>
      <c r="RV15" s="55"/>
      <c r="RW15" s="55"/>
      <c r="RX15" s="55">
        <v>1</v>
      </c>
      <c r="RY15" s="55"/>
      <c r="RZ15" s="55"/>
      <c r="SA15" s="55">
        <v>1</v>
      </c>
      <c r="SB15" s="55"/>
      <c r="SC15" s="55"/>
      <c r="SD15" s="55">
        <v>1</v>
      </c>
      <c r="SE15" s="55"/>
      <c r="SF15" s="55"/>
      <c r="SG15" s="55">
        <v>1</v>
      </c>
      <c r="SH15" s="55"/>
      <c r="SI15" s="55"/>
      <c r="SJ15" s="55">
        <v>1</v>
      </c>
      <c r="SK15" s="55"/>
      <c r="SL15" s="55"/>
      <c r="SM15" s="55">
        <v>1</v>
      </c>
      <c r="SN15" s="55"/>
      <c r="SO15" s="55"/>
      <c r="SP15" s="55">
        <v>1</v>
      </c>
      <c r="SQ15" s="55"/>
      <c r="SR15" s="55"/>
      <c r="SS15" s="55">
        <v>1</v>
      </c>
      <c r="ST15" s="55"/>
      <c r="SU15" s="55"/>
      <c r="SV15" s="55">
        <v>1</v>
      </c>
      <c r="SW15" s="55"/>
      <c r="SX15" s="55"/>
      <c r="SY15" s="55">
        <v>1</v>
      </c>
      <c r="SZ15" s="55"/>
      <c r="TA15" s="55"/>
      <c r="TB15" s="55">
        <v>1</v>
      </c>
      <c r="TC15" s="55"/>
      <c r="TD15" s="55"/>
      <c r="TE15" s="55">
        <v>1</v>
      </c>
      <c r="TF15" s="55"/>
      <c r="TG15" s="55"/>
      <c r="TH15" s="55">
        <v>1</v>
      </c>
      <c r="TI15" s="55"/>
      <c r="TJ15" s="55"/>
      <c r="TK15" s="55">
        <v>1</v>
      </c>
      <c r="TL15" s="55"/>
      <c r="TM15" s="55"/>
      <c r="TN15" s="55">
        <v>1</v>
      </c>
      <c r="TO15" s="55"/>
      <c r="TP15" s="55"/>
      <c r="TQ15" s="55">
        <v>1</v>
      </c>
      <c r="TR15" s="55"/>
      <c r="TS15" s="55"/>
      <c r="TT15" s="55">
        <v>1</v>
      </c>
      <c r="TU15" s="55"/>
      <c r="TV15" s="55"/>
      <c r="TW15" s="55">
        <v>1</v>
      </c>
      <c r="TX15" s="55"/>
      <c r="TY15" s="55"/>
      <c r="TZ15" s="55">
        <v>1</v>
      </c>
      <c r="UA15" s="55"/>
      <c r="UB15" s="55"/>
      <c r="UC15" s="55">
        <v>1</v>
      </c>
      <c r="UD15" s="55"/>
      <c r="UE15" s="55"/>
      <c r="UF15" s="55">
        <v>1</v>
      </c>
      <c r="UG15" s="55"/>
      <c r="UH15" s="55"/>
      <c r="UI15" s="55">
        <v>1</v>
      </c>
      <c r="UJ15" s="55"/>
      <c r="UK15" s="55"/>
      <c r="UL15" s="55">
        <v>1</v>
      </c>
      <c r="UM15" s="55"/>
      <c r="UN15" s="55"/>
      <c r="UO15" s="55">
        <v>1</v>
      </c>
      <c r="UP15" s="55"/>
      <c r="UQ15" s="55"/>
      <c r="UR15" s="55">
        <v>1</v>
      </c>
      <c r="US15" s="55"/>
      <c r="UT15" s="55"/>
      <c r="UU15" s="55">
        <v>1</v>
      </c>
      <c r="UV15" s="55"/>
      <c r="UW15" s="55"/>
      <c r="UX15" s="55">
        <v>1</v>
      </c>
      <c r="UY15" s="55"/>
      <c r="UZ15" s="55"/>
      <c r="VA15" s="55">
        <v>1</v>
      </c>
      <c r="VB15" s="55"/>
      <c r="VC15" s="55"/>
      <c r="VD15" s="55">
        <v>1</v>
      </c>
      <c r="VE15" s="55"/>
      <c r="VF15" s="55"/>
      <c r="VG15" s="55">
        <v>1</v>
      </c>
      <c r="VH15" s="55"/>
      <c r="VI15" s="55"/>
      <c r="VJ15" s="55">
        <v>1</v>
      </c>
      <c r="VK15" s="55"/>
      <c r="VL15" s="55"/>
      <c r="VM15" s="55">
        <v>1</v>
      </c>
      <c r="VN15" s="55"/>
      <c r="VO15" s="55"/>
      <c r="VP15" s="55">
        <v>1</v>
      </c>
      <c r="VQ15" s="55"/>
      <c r="VR15" s="55"/>
      <c r="VS15" s="55">
        <v>1</v>
      </c>
      <c r="VT15" s="55"/>
      <c r="VU15" s="55"/>
    </row>
    <row r="16" spans="1:593" ht="15.75" x14ac:dyDescent="0.25">
      <c r="A16" s="2">
        <v>3</v>
      </c>
      <c r="B16" s="1" t="s">
        <v>2229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/>
      <c r="V16" s="55">
        <v>1</v>
      </c>
      <c r="W16" s="55"/>
      <c r="X16" s="55"/>
      <c r="Y16" s="55">
        <v>1</v>
      </c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>
        <v>1</v>
      </c>
      <c r="LM16" s="55"/>
      <c r="LN16" s="55"/>
      <c r="LO16" s="55">
        <v>1</v>
      </c>
      <c r="LP16" s="55"/>
      <c r="LQ16" s="55"/>
      <c r="LR16" s="55">
        <v>1</v>
      </c>
      <c r="LS16" s="55"/>
      <c r="LT16" s="55"/>
      <c r="LU16" s="55">
        <v>1</v>
      </c>
      <c r="LV16" s="55"/>
      <c r="LW16" s="55"/>
      <c r="LX16" s="55">
        <v>1</v>
      </c>
      <c r="LY16" s="55"/>
      <c r="LZ16" s="55"/>
      <c r="MA16" s="55">
        <v>1</v>
      </c>
      <c r="MB16" s="55"/>
      <c r="MC16" s="55"/>
      <c r="MD16" s="55">
        <v>1</v>
      </c>
      <c r="ME16" s="55"/>
      <c r="MF16" s="55"/>
      <c r="MG16" s="55">
        <v>1</v>
      </c>
      <c r="MH16" s="55"/>
      <c r="MI16" s="55"/>
      <c r="MJ16" s="55">
        <v>1</v>
      </c>
      <c r="MK16" s="55"/>
      <c r="ML16" s="55"/>
      <c r="MM16" s="55">
        <v>1</v>
      </c>
      <c r="MN16" s="55"/>
      <c r="MO16" s="55"/>
      <c r="MP16" s="55">
        <v>1</v>
      </c>
      <c r="MQ16" s="55"/>
      <c r="MR16" s="55"/>
      <c r="MS16" s="55">
        <v>1</v>
      </c>
      <c r="MT16" s="55"/>
      <c r="MU16" s="55"/>
      <c r="MV16" s="55">
        <v>1</v>
      </c>
      <c r="MW16" s="55"/>
      <c r="MX16" s="55"/>
      <c r="MY16" s="55">
        <v>1</v>
      </c>
      <c r="MZ16" s="55"/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  <c r="NK16" s="55">
        <v>1</v>
      </c>
      <c r="NL16" s="55"/>
      <c r="NM16" s="55"/>
      <c r="NN16" s="55">
        <v>1</v>
      </c>
      <c r="NO16" s="55"/>
      <c r="NP16" s="55"/>
      <c r="NQ16" s="55">
        <v>1</v>
      </c>
      <c r="NR16" s="55"/>
      <c r="NS16" s="55"/>
      <c r="NT16" s="55">
        <v>1</v>
      </c>
      <c r="NU16" s="55"/>
      <c r="NV16" s="55"/>
      <c r="NW16" s="55">
        <v>1</v>
      </c>
      <c r="NX16" s="55"/>
      <c r="NY16" s="55"/>
      <c r="NZ16" s="55">
        <v>1</v>
      </c>
      <c r="OA16" s="55"/>
      <c r="OB16" s="55"/>
      <c r="OC16" s="55">
        <v>1</v>
      </c>
      <c r="OD16" s="55"/>
      <c r="OE16" s="55"/>
      <c r="OF16" s="55">
        <v>1</v>
      </c>
      <c r="OG16" s="55"/>
      <c r="OH16" s="55"/>
      <c r="OI16" s="55">
        <v>1</v>
      </c>
      <c r="OJ16" s="55"/>
      <c r="OK16" s="55"/>
      <c r="OL16" s="55">
        <v>1</v>
      </c>
      <c r="OM16" s="55"/>
      <c r="ON16" s="55"/>
      <c r="OO16" s="55">
        <v>1</v>
      </c>
      <c r="OP16" s="55"/>
      <c r="OQ16" s="55"/>
      <c r="OR16" s="55">
        <v>1</v>
      </c>
      <c r="OS16" s="55"/>
      <c r="OT16" s="55"/>
      <c r="OU16" s="55">
        <v>1</v>
      </c>
      <c r="OV16" s="55"/>
      <c r="OW16" s="55"/>
      <c r="OX16" s="55">
        <v>1</v>
      </c>
      <c r="OY16" s="55"/>
      <c r="OZ16" s="55"/>
      <c r="PA16" s="55">
        <v>1</v>
      </c>
      <c r="PB16" s="55"/>
      <c r="PC16" s="55"/>
      <c r="PD16" s="55">
        <v>1</v>
      </c>
      <c r="PE16" s="55"/>
      <c r="PF16" s="55"/>
      <c r="PG16" s="55">
        <v>1</v>
      </c>
      <c r="PH16" s="55"/>
      <c r="PI16" s="55"/>
      <c r="PJ16" s="55">
        <v>1</v>
      </c>
      <c r="PK16" s="55"/>
      <c r="PL16" s="55"/>
      <c r="PM16" s="55">
        <v>1</v>
      </c>
      <c r="PN16" s="55"/>
      <c r="PO16" s="55"/>
      <c r="PP16" s="55">
        <v>1</v>
      </c>
      <c r="PQ16" s="55"/>
      <c r="PR16" s="55"/>
      <c r="PS16" s="55">
        <v>1</v>
      </c>
      <c r="PT16" s="55"/>
      <c r="PU16" s="55"/>
      <c r="PV16" s="55">
        <v>1</v>
      </c>
      <c r="PW16" s="55"/>
      <c r="PX16" s="55"/>
      <c r="PY16" s="55">
        <v>1</v>
      </c>
      <c r="PZ16" s="55"/>
      <c r="QA16" s="55"/>
      <c r="QB16" s="55">
        <v>1</v>
      </c>
      <c r="QC16" s="55"/>
      <c r="QD16" s="55"/>
      <c r="QE16" s="55">
        <v>1</v>
      </c>
      <c r="QF16" s="55"/>
      <c r="QG16" s="55"/>
      <c r="QH16" s="55">
        <v>1</v>
      </c>
      <c r="QI16" s="55"/>
      <c r="QJ16" s="55"/>
      <c r="QK16" s="55">
        <v>1</v>
      </c>
      <c r="QL16" s="55"/>
      <c r="QM16" s="55"/>
      <c r="QN16" s="55">
        <v>1</v>
      </c>
      <c r="QO16" s="55"/>
      <c r="QP16" s="55"/>
      <c r="QQ16" s="55">
        <v>1</v>
      </c>
      <c r="QR16" s="55"/>
      <c r="QS16" s="55"/>
      <c r="QT16" s="55">
        <v>1</v>
      </c>
      <c r="QU16" s="55"/>
      <c r="QV16" s="55"/>
      <c r="QW16" s="55">
        <v>1</v>
      </c>
      <c r="QX16" s="55"/>
      <c r="QY16" s="55"/>
      <c r="QZ16" s="55">
        <v>1</v>
      </c>
      <c r="RA16" s="55"/>
      <c r="RB16" s="55"/>
      <c r="RC16" s="55">
        <v>1</v>
      </c>
      <c r="RD16" s="55"/>
      <c r="RE16" s="55"/>
      <c r="RF16" s="55">
        <v>1</v>
      </c>
      <c r="RG16" s="55"/>
      <c r="RH16" s="55"/>
      <c r="RI16" s="55">
        <v>1</v>
      </c>
      <c r="RJ16" s="55"/>
      <c r="RK16" s="55"/>
      <c r="RL16" s="55">
        <v>1</v>
      </c>
      <c r="RM16" s="55"/>
      <c r="RN16" s="55"/>
      <c r="RO16" s="55">
        <v>1</v>
      </c>
      <c r="RP16" s="55"/>
      <c r="RQ16" s="55"/>
      <c r="RR16" s="55">
        <v>1</v>
      </c>
      <c r="RS16" s="55"/>
      <c r="RT16" s="55"/>
      <c r="RU16" s="55">
        <v>1</v>
      </c>
      <c r="RV16" s="55"/>
      <c r="RW16" s="55"/>
      <c r="RX16" s="55">
        <v>1</v>
      </c>
      <c r="RY16" s="55"/>
      <c r="RZ16" s="55"/>
      <c r="SA16" s="55">
        <v>1</v>
      </c>
      <c r="SB16" s="55"/>
      <c r="SC16" s="55"/>
      <c r="SD16" s="55">
        <v>1</v>
      </c>
      <c r="SE16" s="55"/>
      <c r="SF16" s="55"/>
      <c r="SG16" s="55">
        <v>1</v>
      </c>
      <c r="SH16" s="55"/>
      <c r="SI16" s="55"/>
      <c r="SJ16" s="55">
        <v>1</v>
      </c>
      <c r="SK16" s="55"/>
      <c r="SL16" s="55"/>
      <c r="SM16" s="55">
        <v>1</v>
      </c>
      <c r="SN16" s="55"/>
      <c r="SO16" s="55"/>
      <c r="SP16" s="55">
        <v>1</v>
      </c>
      <c r="SQ16" s="55"/>
      <c r="SR16" s="55"/>
      <c r="SS16" s="55">
        <v>1</v>
      </c>
      <c r="ST16" s="55"/>
      <c r="SU16" s="55"/>
      <c r="SV16" s="55">
        <v>1</v>
      </c>
      <c r="SW16" s="55"/>
      <c r="SX16" s="55"/>
      <c r="SY16" s="55">
        <v>1</v>
      </c>
      <c r="SZ16" s="55"/>
      <c r="TA16" s="55"/>
      <c r="TB16" s="55">
        <v>1</v>
      </c>
      <c r="TC16" s="55"/>
      <c r="TD16" s="55"/>
      <c r="TE16" s="55">
        <v>1</v>
      </c>
      <c r="TF16" s="55"/>
      <c r="TG16" s="55"/>
      <c r="TH16" s="55">
        <v>1</v>
      </c>
      <c r="TI16" s="55"/>
      <c r="TJ16" s="55"/>
      <c r="TK16" s="55">
        <v>1</v>
      </c>
      <c r="TL16" s="55"/>
      <c r="TM16" s="55"/>
      <c r="TN16" s="55">
        <v>1</v>
      </c>
      <c r="TO16" s="55"/>
      <c r="TP16" s="55"/>
      <c r="TQ16" s="55">
        <v>1</v>
      </c>
      <c r="TR16" s="55"/>
      <c r="TS16" s="55"/>
      <c r="TT16" s="55">
        <v>1</v>
      </c>
      <c r="TU16" s="55"/>
      <c r="TV16" s="55"/>
      <c r="TW16" s="55">
        <v>1</v>
      </c>
      <c r="TX16" s="55"/>
      <c r="TY16" s="55"/>
      <c r="TZ16" s="55">
        <v>1</v>
      </c>
      <c r="UA16" s="55"/>
      <c r="UB16" s="55"/>
      <c r="UC16" s="55">
        <v>1</v>
      </c>
      <c r="UD16" s="55"/>
      <c r="UE16" s="55"/>
      <c r="UF16" s="55">
        <v>1</v>
      </c>
      <c r="UG16" s="55"/>
      <c r="UH16" s="55"/>
      <c r="UI16" s="55">
        <v>1</v>
      </c>
      <c r="UJ16" s="55"/>
      <c r="UK16" s="55"/>
      <c r="UL16" s="55">
        <v>1</v>
      </c>
      <c r="UM16" s="55"/>
      <c r="UN16" s="55"/>
      <c r="UO16" s="55">
        <v>1</v>
      </c>
      <c r="UP16" s="55"/>
      <c r="UQ16" s="55"/>
      <c r="UR16" s="55">
        <v>1</v>
      </c>
      <c r="US16" s="55"/>
      <c r="UT16" s="55"/>
      <c r="UU16" s="55">
        <v>1</v>
      </c>
      <c r="UV16" s="55"/>
      <c r="UW16" s="55"/>
      <c r="UX16" s="55">
        <v>1</v>
      </c>
      <c r="UY16" s="55"/>
      <c r="UZ16" s="55"/>
      <c r="VA16" s="55">
        <v>1</v>
      </c>
      <c r="VB16" s="55"/>
      <c r="VC16" s="55"/>
      <c r="VD16" s="55">
        <v>1</v>
      </c>
      <c r="VE16" s="55"/>
      <c r="VF16" s="55"/>
      <c r="VG16" s="55">
        <v>1</v>
      </c>
      <c r="VH16" s="55"/>
      <c r="VI16" s="55"/>
      <c r="VJ16" s="55">
        <v>1</v>
      </c>
      <c r="VK16" s="55"/>
      <c r="VL16" s="55"/>
      <c r="VM16" s="55">
        <v>1</v>
      </c>
      <c r="VN16" s="55"/>
      <c r="VO16" s="55"/>
      <c r="VP16" s="55">
        <v>1</v>
      </c>
      <c r="VQ16" s="55"/>
      <c r="VR16" s="55"/>
      <c r="VS16" s="55">
        <v>1</v>
      </c>
      <c r="VT16" s="55"/>
      <c r="VU16" s="55"/>
    </row>
    <row r="17" spans="1:593" ht="15.75" x14ac:dyDescent="0.25">
      <c r="A17" s="2">
        <v>4</v>
      </c>
      <c r="B17" s="1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  <c r="JQ17" s="55"/>
      <c r="JR17" s="55"/>
      <c r="JS17" s="55"/>
      <c r="JT17" s="55"/>
      <c r="JU17" s="55"/>
      <c r="JV17" s="55"/>
      <c r="JW17" s="55"/>
      <c r="JX17" s="55"/>
      <c r="JY17" s="55"/>
      <c r="JZ17" s="55"/>
      <c r="KA17" s="55"/>
      <c r="KB17" s="55"/>
      <c r="KC17" s="55"/>
      <c r="KD17" s="55"/>
      <c r="KE17" s="55"/>
      <c r="KF17" s="55"/>
      <c r="KG17" s="55"/>
      <c r="KH17" s="55"/>
      <c r="KI17" s="55"/>
      <c r="KJ17" s="55"/>
      <c r="KK17" s="55"/>
      <c r="KL17" s="55"/>
      <c r="KM17" s="55"/>
      <c r="KN17" s="55"/>
      <c r="KO17" s="55"/>
      <c r="KP17" s="55"/>
      <c r="KQ17" s="55"/>
      <c r="KR17" s="55"/>
      <c r="KS17" s="55"/>
      <c r="KT17" s="55"/>
      <c r="KU17" s="55"/>
      <c r="KV17" s="55"/>
      <c r="KW17" s="55"/>
      <c r="KX17" s="55"/>
      <c r="KY17" s="55"/>
      <c r="KZ17" s="55"/>
      <c r="LA17" s="55"/>
      <c r="LB17" s="55"/>
      <c r="LC17" s="55"/>
      <c r="LD17" s="55"/>
      <c r="LE17" s="55"/>
      <c r="LF17" s="55"/>
      <c r="LG17" s="55"/>
      <c r="LH17" s="55"/>
      <c r="LI17" s="55"/>
      <c r="LJ17" s="55"/>
      <c r="LK17" s="55"/>
      <c r="LL17" s="55"/>
      <c r="LM17" s="55"/>
      <c r="LN17" s="55"/>
      <c r="LO17" s="55"/>
      <c r="LP17" s="55"/>
      <c r="LQ17" s="55"/>
      <c r="LR17" s="55"/>
      <c r="LS17" s="55"/>
      <c r="LT17" s="55"/>
      <c r="LU17" s="55"/>
      <c r="LV17" s="55"/>
      <c r="LW17" s="55"/>
      <c r="LX17" s="55"/>
      <c r="LY17" s="55"/>
      <c r="LZ17" s="55"/>
      <c r="MA17" s="55"/>
      <c r="MB17" s="55"/>
      <c r="MC17" s="55"/>
      <c r="MD17" s="55"/>
      <c r="ME17" s="55"/>
      <c r="MF17" s="55"/>
      <c r="MG17" s="55"/>
      <c r="MH17" s="55"/>
      <c r="MI17" s="55"/>
      <c r="MJ17" s="55"/>
      <c r="MK17" s="55"/>
      <c r="ML17" s="55"/>
      <c r="MM17" s="55"/>
      <c r="MN17" s="55"/>
      <c r="MO17" s="55"/>
      <c r="MP17" s="55"/>
      <c r="MQ17" s="55"/>
      <c r="MR17" s="55"/>
      <c r="MS17" s="55"/>
      <c r="MT17" s="55"/>
      <c r="MU17" s="55"/>
      <c r="MV17" s="55"/>
      <c r="MW17" s="55"/>
      <c r="MX17" s="55"/>
      <c r="MY17" s="55"/>
      <c r="MZ17" s="55"/>
      <c r="NA17" s="55"/>
      <c r="NB17" s="55"/>
      <c r="NC17" s="55"/>
      <c r="ND17" s="55"/>
      <c r="NE17" s="55"/>
      <c r="NF17" s="55"/>
      <c r="NG17" s="55"/>
      <c r="NH17" s="55"/>
      <c r="NI17" s="55"/>
      <c r="NJ17" s="55"/>
      <c r="NK17" s="55"/>
      <c r="NL17" s="55"/>
      <c r="NM17" s="55"/>
      <c r="NN17" s="55"/>
      <c r="NO17" s="55"/>
      <c r="NP17" s="55"/>
      <c r="NQ17" s="55"/>
      <c r="NR17" s="55"/>
      <c r="NS17" s="55"/>
      <c r="NT17" s="55"/>
      <c r="NU17" s="55"/>
      <c r="NV17" s="55"/>
      <c r="NW17" s="55"/>
      <c r="NX17" s="55"/>
      <c r="NY17" s="55"/>
      <c r="NZ17" s="55"/>
      <c r="OA17" s="55"/>
      <c r="OB17" s="55"/>
      <c r="OC17" s="55"/>
      <c r="OD17" s="55"/>
      <c r="OE17" s="55"/>
      <c r="OF17" s="55"/>
      <c r="OG17" s="55"/>
      <c r="OH17" s="55"/>
      <c r="OI17" s="55"/>
      <c r="OJ17" s="55"/>
      <c r="OK17" s="55"/>
      <c r="OL17" s="55"/>
      <c r="OM17" s="55"/>
      <c r="ON17" s="55"/>
      <c r="OO17" s="55"/>
      <c r="OP17" s="55"/>
      <c r="OQ17" s="55"/>
      <c r="OR17" s="55"/>
      <c r="OS17" s="55"/>
      <c r="OT17" s="55"/>
      <c r="OU17" s="55"/>
      <c r="OV17" s="55"/>
      <c r="OW17" s="55"/>
      <c r="OX17" s="55"/>
      <c r="OY17" s="55"/>
      <c r="OZ17" s="55"/>
      <c r="PA17" s="55"/>
      <c r="PB17" s="55"/>
      <c r="PC17" s="55"/>
      <c r="PD17" s="55"/>
      <c r="PE17" s="55"/>
      <c r="PF17" s="55"/>
      <c r="PG17" s="55"/>
      <c r="PH17" s="55"/>
      <c r="PI17" s="55"/>
      <c r="PJ17" s="55"/>
      <c r="PK17" s="55"/>
      <c r="PL17" s="55"/>
      <c r="PM17" s="55"/>
      <c r="PN17" s="55"/>
      <c r="PO17" s="55"/>
      <c r="PP17" s="55"/>
      <c r="PQ17" s="55"/>
      <c r="PR17" s="55"/>
      <c r="PS17" s="55"/>
      <c r="PT17" s="55"/>
      <c r="PU17" s="55"/>
      <c r="PV17" s="55"/>
      <c r="PW17" s="55"/>
      <c r="PX17" s="55"/>
      <c r="PY17" s="55"/>
      <c r="PZ17" s="55"/>
      <c r="QA17" s="55"/>
      <c r="QB17" s="55"/>
      <c r="QC17" s="55"/>
      <c r="QD17" s="55"/>
      <c r="QE17" s="55"/>
      <c r="QF17" s="55"/>
      <c r="QG17" s="55"/>
      <c r="QH17" s="55"/>
      <c r="QI17" s="55"/>
      <c r="QJ17" s="55"/>
      <c r="QK17" s="55"/>
      <c r="QL17" s="55"/>
      <c r="QM17" s="55"/>
      <c r="QN17" s="55"/>
      <c r="QO17" s="55"/>
      <c r="QP17" s="55"/>
      <c r="QQ17" s="55"/>
      <c r="QR17" s="55"/>
      <c r="QS17" s="55"/>
      <c r="QT17" s="55"/>
      <c r="QU17" s="55"/>
      <c r="QV17" s="55"/>
      <c r="QW17" s="55"/>
      <c r="QX17" s="55"/>
      <c r="QY17" s="55"/>
      <c r="QZ17" s="55"/>
      <c r="RA17" s="55"/>
      <c r="RB17" s="55"/>
      <c r="RC17" s="55"/>
      <c r="RD17" s="55"/>
      <c r="RE17" s="55"/>
      <c r="RF17" s="55"/>
      <c r="RG17" s="55"/>
      <c r="RH17" s="55"/>
      <c r="RI17" s="55"/>
      <c r="RJ17" s="55"/>
      <c r="RK17" s="55"/>
      <c r="RL17" s="55"/>
      <c r="RM17" s="55"/>
      <c r="RN17" s="55"/>
      <c r="RO17" s="55"/>
      <c r="RP17" s="55"/>
      <c r="RQ17" s="55"/>
      <c r="RR17" s="55"/>
      <c r="RS17" s="55"/>
      <c r="RT17" s="55"/>
      <c r="RU17" s="55"/>
      <c r="RV17" s="55"/>
      <c r="RW17" s="55"/>
      <c r="RX17" s="55"/>
      <c r="RY17" s="55"/>
      <c r="RZ17" s="55"/>
      <c r="SA17" s="55"/>
      <c r="SB17" s="55"/>
      <c r="SC17" s="55"/>
      <c r="SD17" s="55"/>
      <c r="SE17" s="55"/>
      <c r="SF17" s="55"/>
      <c r="SG17" s="55"/>
      <c r="SH17" s="55"/>
      <c r="SI17" s="55"/>
      <c r="SJ17" s="55"/>
      <c r="SK17" s="55"/>
      <c r="SL17" s="55"/>
      <c r="SM17" s="55"/>
      <c r="SN17" s="55"/>
      <c r="SO17" s="55"/>
      <c r="SP17" s="55"/>
      <c r="SQ17" s="55"/>
      <c r="SR17" s="55"/>
      <c r="SS17" s="55"/>
      <c r="ST17" s="55"/>
      <c r="SU17" s="55"/>
      <c r="SV17" s="55"/>
      <c r="SW17" s="55"/>
      <c r="SX17" s="55"/>
      <c r="SY17" s="55"/>
      <c r="SZ17" s="55"/>
      <c r="TA17" s="55"/>
      <c r="TB17" s="55"/>
      <c r="TC17" s="55"/>
      <c r="TD17" s="55"/>
      <c r="TE17" s="55"/>
      <c r="TF17" s="55"/>
      <c r="TG17" s="55"/>
      <c r="TH17" s="55"/>
      <c r="TI17" s="55"/>
      <c r="TJ17" s="55"/>
      <c r="TK17" s="55"/>
      <c r="TL17" s="55"/>
      <c r="TM17" s="55"/>
      <c r="TN17" s="55"/>
      <c r="TO17" s="55"/>
      <c r="TP17" s="55"/>
      <c r="TQ17" s="55"/>
      <c r="TR17" s="55"/>
      <c r="TS17" s="55"/>
      <c r="TT17" s="55"/>
      <c r="TU17" s="55"/>
      <c r="TV17" s="55"/>
      <c r="TW17" s="55"/>
      <c r="TX17" s="55"/>
      <c r="TY17" s="55"/>
      <c r="TZ17" s="55"/>
      <c r="UA17" s="55"/>
      <c r="UB17" s="55"/>
      <c r="UC17" s="55"/>
      <c r="UD17" s="55"/>
      <c r="UE17" s="55"/>
      <c r="UF17" s="55"/>
      <c r="UG17" s="55"/>
      <c r="UH17" s="55"/>
      <c r="UI17" s="55"/>
      <c r="UJ17" s="55"/>
      <c r="UK17" s="55"/>
      <c r="UL17" s="55"/>
      <c r="UM17" s="55"/>
      <c r="UN17" s="55"/>
      <c r="UO17" s="55"/>
      <c r="UP17" s="55"/>
      <c r="UQ17" s="55"/>
      <c r="UR17" s="55"/>
      <c r="US17" s="55"/>
      <c r="UT17" s="55"/>
      <c r="UU17" s="55"/>
      <c r="UV17" s="55"/>
      <c r="UW17" s="55"/>
      <c r="UX17" s="55"/>
      <c r="UY17" s="55"/>
      <c r="UZ17" s="55"/>
      <c r="VA17" s="55"/>
      <c r="VB17" s="55"/>
      <c r="VC17" s="55"/>
      <c r="VD17" s="55"/>
      <c r="VE17" s="55"/>
      <c r="VF17" s="55"/>
      <c r="VG17" s="55"/>
      <c r="VH17" s="55"/>
      <c r="VI17" s="55"/>
      <c r="VJ17" s="55"/>
      <c r="VK17" s="55"/>
      <c r="VL17" s="55"/>
      <c r="VM17" s="55"/>
      <c r="VN17" s="55"/>
      <c r="VO17" s="55"/>
      <c r="VP17" s="55"/>
      <c r="VQ17" s="55"/>
      <c r="VR17" s="55"/>
      <c r="VS17" s="55"/>
      <c r="VT17" s="55"/>
      <c r="VU17" s="55"/>
    </row>
    <row r="18" spans="1:593" ht="15.75" x14ac:dyDescent="0.25">
      <c r="A18" s="2">
        <v>5</v>
      </c>
      <c r="B18" s="1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  <c r="KH18" s="55"/>
      <c r="KI18" s="55"/>
      <c r="KJ18" s="55"/>
      <c r="KK18" s="55"/>
      <c r="KL18" s="55"/>
      <c r="KM18" s="55"/>
      <c r="KN18" s="55"/>
      <c r="KO18" s="55"/>
      <c r="KP18" s="55"/>
      <c r="KQ18" s="55"/>
      <c r="KR18" s="55"/>
      <c r="KS18" s="55"/>
      <c r="KT18" s="55"/>
      <c r="KU18" s="55"/>
      <c r="KV18" s="55"/>
      <c r="KW18" s="55"/>
      <c r="KX18" s="55"/>
      <c r="KY18" s="55"/>
      <c r="KZ18" s="55"/>
      <c r="LA18" s="55"/>
      <c r="LB18" s="55"/>
      <c r="LC18" s="55"/>
      <c r="LD18" s="55"/>
      <c r="LE18" s="55"/>
      <c r="LF18" s="55"/>
      <c r="LG18" s="55"/>
      <c r="LH18" s="55"/>
      <c r="LI18" s="55"/>
      <c r="LJ18" s="55"/>
      <c r="LK18" s="55"/>
      <c r="LL18" s="55"/>
      <c r="LM18" s="55"/>
      <c r="LN18" s="55"/>
      <c r="LO18" s="55"/>
      <c r="LP18" s="55"/>
      <c r="LQ18" s="55"/>
      <c r="LR18" s="55"/>
      <c r="LS18" s="55"/>
      <c r="LT18" s="55"/>
      <c r="LU18" s="55"/>
      <c r="LV18" s="55"/>
      <c r="LW18" s="55"/>
      <c r="LX18" s="55"/>
      <c r="LY18" s="55"/>
      <c r="LZ18" s="55"/>
      <c r="MA18" s="55"/>
      <c r="MB18" s="55"/>
      <c r="MC18" s="55"/>
      <c r="MD18" s="55"/>
      <c r="ME18" s="55"/>
      <c r="MF18" s="55"/>
      <c r="MG18" s="55"/>
      <c r="MH18" s="55"/>
      <c r="MI18" s="55"/>
      <c r="MJ18" s="55"/>
      <c r="MK18" s="55"/>
      <c r="ML18" s="55"/>
      <c r="MM18" s="55"/>
      <c r="MN18" s="55"/>
      <c r="MO18" s="55"/>
      <c r="MP18" s="55"/>
      <c r="MQ18" s="55"/>
      <c r="MR18" s="55"/>
      <c r="MS18" s="55"/>
      <c r="MT18" s="55"/>
      <c r="MU18" s="55"/>
      <c r="MV18" s="55"/>
      <c r="MW18" s="55"/>
      <c r="MX18" s="55"/>
      <c r="MY18" s="55"/>
      <c r="MZ18" s="55"/>
      <c r="NA18" s="55"/>
      <c r="NB18" s="55"/>
      <c r="NC18" s="55"/>
      <c r="ND18" s="55"/>
      <c r="NE18" s="55"/>
      <c r="NF18" s="55"/>
      <c r="NG18" s="55"/>
      <c r="NH18" s="55"/>
      <c r="NI18" s="55"/>
      <c r="NJ18" s="55"/>
      <c r="NK18" s="55"/>
      <c r="NL18" s="55"/>
      <c r="NM18" s="55"/>
      <c r="NN18" s="55"/>
      <c r="NO18" s="55"/>
      <c r="NP18" s="55"/>
      <c r="NQ18" s="55"/>
      <c r="NR18" s="55"/>
      <c r="NS18" s="55"/>
      <c r="NT18" s="55"/>
      <c r="NU18" s="55"/>
      <c r="NV18" s="55"/>
      <c r="NW18" s="55"/>
      <c r="NX18" s="55"/>
      <c r="NY18" s="55"/>
      <c r="NZ18" s="55"/>
      <c r="OA18" s="55"/>
      <c r="OB18" s="55"/>
      <c r="OC18" s="55"/>
      <c r="OD18" s="55"/>
      <c r="OE18" s="55"/>
      <c r="OF18" s="55"/>
      <c r="OG18" s="55"/>
      <c r="OH18" s="55"/>
      <c r="OI18" s="55"/>
      <c r="OJ18" s="55"/>
      <c r="OK18" s="55"/>
      <c r="OL18" s="55"/>
      <c r="OM18" s="55"/>
      <c r="ON18" s="55"/>
      <c r="OO18" s="55"/>
      <c r="OP18" s="55"/>
      <c r="OQ18" s="55"/>
      <c r="OR18" s="55"/>
      <c r="OS18" s="55"/>
      <c r="OT18" s="55"/>
      <c r="OU18" s="55"/>
      <c r="OV18" s="55"/>
      <c r="OW18" s="55"/>
      <c r="OX18" s="55"/>
      <c r="OY18" s="55"/>
      <c r="OZ18" s="55"/>
      <c r="PA18" s="55"/>
      <c r="PB18" s="55"/>
      <c r="PC18" s="55"/>
      <c r="PD18" s="55"/>
      <c r="PE18" s="55"/>
      <c r="PF18" s="55"/>
      <c r="PG18" s="55"/>
      <c r="PH18" s="55"/>
      <c r="PI18" s="55"/>
      <c r="PJ18" s="55"/>
      <c r="PK18" s="55"/>
      <c r="PL18" s="55"/>
      <c r="PM18" s="55"/>
      <c r="PN18" s="55"/>
      <c r="PO18" s="55"/>
      <c r="PP18" s="55"/>
      <c r="PQ18" s="55"/>
      <c r="PR18" s="55"/>
      <c r="PS18" s="55"/>
      <c r="PT18" s="55"/>
      <c r="PU18" s="55"/>
      <c r="PV18" s="55"/>
      <c r="PW18" s="55"/>
      <c r="PX18" s="55"/>
      <c r="PY18" s="55"/>
      <c r="PZ18" s="55"/>
      <c r="QA18" s="55"/>
      <c r="QB18" s="55"/>
      <c r="QC18" s="55"/>
      <c r="QD18" s="55"/>
      <c r="QE18" s="55"/>
      <c r="QF18" s="55"/>
      <c r="QG18" s="55"/>
      <c r="QH18" s="55"/>
      <c r="QI18" s="55"/>
      <c r="QJ18" s="55"/>
      <c r="QK18" s="55"/>
      <c r="QL18" s="55"/>
      <c r="QM18" s="55"/>
      <c r="QN18" s="55"/>
      <c r="QO18" s="55"/>
      <c r="QP18" s="55"/>
      <c r="QQ18" s="55"/>
      <c r="QR18" s="55"/>
      <c r="QS18" s="55"/>
      <c r="QT18" s="55"/>
      <c r="QU18" s="55"/>
      <c r="QV18" s="55"/>
      <c r="QW18" s="55"/>
      <c r="QX18" s="55"/>
      <c r="QY18" s="55"/>
      <c r="QZ18" s="55"/>
      <c r="RA18" s="55"/>
      <c r="RB18" s="55"/>
      <c r="RC18" s="55"/>
      <c r="RD18" s="55"/>
      <c r="RE18" s="55"/>
      <c r="RF18" s="55"/>
      <c r="RG18" s="55"/>
      <c r="RH18" s="55"/>
      <c r="RI18" s="55"/>
      <c r="RJ18" s="55"/>
      <c r="RK18" s="55"/>
      <c r="RL18" s="55"/>
      <c r="RM18" s="55"/>
      <c r="RN18" s="55"/>
      <c r="RO18" s="55"/>
      <c r="RP18" s="55"/>
      <c r="RQ18" s="55"/>
      <c r="RR18" s="55"/>
      <c r="RS18" s="55"/>
      <c r="RT18" s="55"/>
      <c r="RU18" s="55"/>
      <c r="RV18" s="55"/>
      <c r="RW18" s="55"/>
      <c r="RX18" s="55"/>
      <c r="RY18" s="55"/>
      <c r="RZ18" s="55"/>
      <c r="SA18" s="55"/>
      <c r="SB18" s="55"/>
      <c r="SC18" s="55"/>
      <c r="SD18" s="55"/>
      <c r="SE18" s="55"/>
      <c r="SF18" s="55"/>
      <c r="SG18" s="55"/>
      <c r="SH18" s="55"/>
      <c r="SI18" s="55"/>
      <c r="SJ18" s="55"/>
      <c r="SK18" s="55"/>
      <c r="SL18" s="55"/>
      <c r="SM18" s="55"/>
      <c r="SN18" s="55"/>
      <c r="SO18" s="55"/>
      <c r="SP18" s="55"/>
      <c r="SQ18" s="55"/>
      <c r="SR18" s="55"/>
      <c r="SS18" s="55"/>
      <c r="ST18" s="55"/>
      <c r="SU18" s="55"/>
      <c r="SV18" s="55"/>
      <c r="SW18" s="55"/>
      <c r="SX18" s="55"/>
      <c r="SY18" s="55"/>
      <c r="SZ18" s="55"/>
      <c r="TA18" s="55"/>
      <c r="TB18" s="55"/>
      <c r="TC18" s="55"/>
      <c r="TD18" s="55"/>
      <c r="TE18" s="55"/>
      <c r="TF18" s="55"/>
      <c r="TG18" s="55"/>
      <c r="TH18" s="55"/>
      <c r="TI18" s="55"/>
      <c r="TJ18" s="55"/>
      <c r="TK18" s="55"/>
      <c r="TL18" s="55"/>
      <c r="TM18" s="55"/>
      <c r="TN18" s="55"/>
      <c r="TO18" s="55"/>
      <c r="TP18" s="55"/>
      <c r="TQ18" s="55"/>
      <c r="TR18" s="55"/>
      <c r="TS18" s="55"/>
      <c r="TT18" s="55"/>
      <c r="TU18" s="55"/>
      <c r="TV18" s="55"/>
      <c r="TW18" s="55"/>
      <c r="TX18" s="55"/>
      <c r="TY18" s="55"/>
      <c r="TZ18" s="55"/>
      <c r="UA18" s="55"/>
      <c r="UB18" s="55"/>
      <c r="UC18" s="55"/>
      <c r="UD18" s="55"/>
      <c r="UE18" s="55"/>
      <c r="UF18" s="55"/>
      <c r="UG18" s="55"/>
      <c r="UH18" s="55"/>
      <c r="UI18" s="55"/>
      <c r="UJ18" s="55"/>
      <c r="UK18" s="55"/>
      <c r="UL18" s="55"/>
      <c r="UM18" s="55"/>
      <c r="UN18" s="55"/>
      <c r="UO18" s="55"/>
      <c r="UP18" s="55"/>
      <c r="UQ18" s="55"/>
      <c r="UR18" s="55"/>
      <c r="US18" s="55"/>
      <c r="UT18" s="55"/>
      <c r="UU18" s="55"/>
      <c r="UV18" s="55"/>
      <c r="UW18" s="55"/>
      <c r="UX18" s="55"/>
      <c r="UY18" s="55"/>
      <c r="UZ18" s="55"/>
      <c r="VA18" s="55"/>
      <c r="VB18" s="55"/>
      <c r="VC18" s="55"/>
      <c r="VD18" s="55"/>
      <c r="VE18" s="55"/>
      <c r="VF18" s="55"/>
      <c r="VG18" s="55"/>
      <c r="VH18" s="55"/>
      <c r="VI18" s="55"/>
      <c r="VJ18" s="55"/>
      <c r="VK18" s="55"/>
      <c r="VL18" s="55"/>
      <c r="VM18" s="55"/>
      <c r="VN18" s="55"/>
      <c r="VO18" s="55"/>
      <c r="VP18" s="55"/>
      <c r="VQ18" s="55"/>
      <c r="VR18" s="55"/>
      <c r="VS18" s="55"/>
      <c r="VT18" s="55"/>
      <c r="VU18" s="55"/>
    </row>
    <row r="19" spans="1:593" ht="15.75" x14ac:dyDescent="0.25">
      <c r="A19" s="2">
        <v>6</v>
      </c>
      <c r="B19" s="1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  <c r="KH19" s="55"/>
      <c r="KI19" s="55"/>
      <c r="KJ19" s="55"/>
      <c r="KK19" s="55"/>
      <c r="KL19" s="55"/>
      <c r="KM19" s="55"/>
      <c r="KN19" s="55"/>
      <c r="KO19" s="55"/>
      <c r="KP19" s="55"/>
      <c r="KQ19" s="55"/>
      <c r="KR19" s="55"/>
      <c r="KS19" s="55"/>
      <c r="KT19" s="55"/>
      <c r="KU19" s="55"/>
      <c r="KV19" s="55"/>
      <c r="KW19" s="55"/>
      <c r="KX19" s="55"/>
      <c r="KY19" s="55"/>
      <c r="KZ19" s="55"/>
      <c r="LA19" s="55"/>
      <c r="LB19" s="55"/>
      <c r="LC19" s="55"/>
      <c r="LD19" s="55"/>
      <c r="LE19" s="55"/>
      <c r="LF19" s="55"/>
      <c r="LG19" s="55"/>
      <c r="LH19" s="55"/>
      <c r="LI19" s="55"/>
      <c r="LJ19" s="55"/>
      <c r="LK19" s="55"/>
      <c r="LL19" s="55"/>
      <c r="LM19" s="55"/>
      <c r="LN19" s="55"/>
      <c r="LO19" s="55"/>
      <c r="LP19" s="55"/>
      <c r="LQ19" s="55"/>
      <c r="LR19" s="55"/>
      <c r="LS19" s="55"/>
      <c r="LT19" s="55"/>
      <c r="LU19" s="55"/>
      <c r="LV19" s="55"/>
      <c r="LW19" s="55"/>
      <c r="LX19" s="55"/>
      <c r="LY19" s="55"/>
      <c r="LZ19" s="55"/>
      <c r="MA19" s="55"/>
      <c r="MB19" s="55"/>
      <c r="MC19" s="55"/>
      <c r="MD19" s="55"/>
      <c r="ME19" s="55"/>
      <c r="MF19" s="55"/>
      <c r="MG19" s="55"/>
      <c r="MH19" s="55"/>
      <c r="MI19" s="55"/>
      <c r="MJ19" s="55"/>
      <c r="MK19" s="55"/>
      <c r="ML19" s="55"/>
      <c r="MM19" s="55"/>
      <c r="MN19" s="55"/>
      <c r="MO19" s="55"/>
      <c r="MP19" s="55"/>
      <c r="MQ19" s="55"/>
      <c r="MR19" s="55"/>
      <c r="MS19" s="55"/>
      <c r="MT19" s="55"/>
      <c r="MU19" s="55"/>
      <c r="MV19" s="55"/>
      <c r="MW19" s="55"/>
      <c r="MX19" s="55"/>
      <c r="MY19" s="55"/>
      <c r="MZ19" s="55"/>
      <c r="NA19" s="55"/>
      <c r="NB19" s="55"/>
      <c r="NC19" s="55"/>
      <c r="ND19" s="55"/>
      <c r="NE19" s="55"/>
      <c r="NF19" s="55"/>
      <c r="NG19" s="55"/>
      <c r="NH19" s="55"/>
      <c r="NI19" s="55"/>
      <c r="NJ19" s="55"/>
      <c r="NK19" s="55"/>
      <c r="NL19" s="55"/>
      <c r="NM19" s="55"/>
      <c r="NN19" s="55"/>
      <c r="NO19" s="55"/>
      <c r="NP19" s="55"/>
      <c r="NQ19" s="55"/>
      <c r="NR19" s="55"/>
      <c r="NS19" s="55"/>
      <c r="NT19" s="55"/>
      <c r="NU19" s="55"/>
      <c r="NV19" s="55"/>
      <c r="NW19" s="55"/>
      <c r="NX19" s="55"/>
      <c r="NY19" s="55"/>
      <c r="NZ19" s="55"/>
      <c r="OA19" s="55"/>
      <c r="OB19" s="55"/>
      <c r="OC19" s="55"/>
      <c r="OD19" s="55"/>
      <c r="OE19" s="55"/>
      <c r="OF19" s="55"/>
      <c r="OG19" s="55"/>
      <c r="OH19" s="55"/>
      <c r="OI19" s="55"/>
      <c r="OJ19" s="55"/>
      <c r="OK19" s="55"/>
      <c r="OL19" s="55"/>
      <c r="OM19" s="55"/>
      <c r="ON19" s="55"/>
      <c r="OO19" s="55"/>
      <c r="OP19" s="55"/>
      <c r="OQ19" s="55"/>
      <c r="OR19" s="55"/>
      <c r="OS19" s="55"/>
      <c r="OT19" s="55"/>
      <c r="OU19" s="55"/>
      <c r="OV19" s="55"/>
      <c r="OW19" s="55"/>
      <c r="OX19" s="55"/>
      <c r="OY19" s="55"/>
      <c r="OZ19" s="55"/>
      <c r="PA19" s="55"/>
      <c r="PB19" s="55"/>
      <c r="PC19" s="55"/>
      <c r="PD19" s="55"/>
      <c r="PE19" s="55"/>
      <c r="PF19" s="55"/>
      <c r="PG19" s="55"/>
      <c r="PH19" s="55"/>
      <c r="PI19" s="55"/>
      <c r="PJ19" s="55"/>
      <c r="PK19" s="55"/>
      <c r="PL19" s="55"/>
      <c r="PM19" s="55"/>
      <c r="PN19" s="55"/>
      <c r="PO19" s="55"/>
      <c r="PP19" s="55"/>
      <c r="PQ19" s="55"/>
      <c r="PR19" s="55"/>
      <c r="PS19" s="55"/>
      <c r="PT19" s="55"/>
      <c r="PU19" s="55"/>
      <c r="PV19" s="55"/>
      <c r="PW19" s="55"/>
      <c r="PX19" s="55"/>
      <c r="PY19" s="55"/>
      <c r="PZ19" s="55"/>
      <c r="QA19" s="55"/>
      <c r="QB19" s="55"/>
      <c r="QC19" s="55"/>
      <c r="QD19" s="55"/>
      <c r="QE19" s="55"/>
      <c r="QF19" s="55"/>
      <c r="QG19" s="55"/>
      <c r="QH19" s="55"/>
      <c r="QI19" s="55"/>
      <c r="QJ19" s="55"/>
      <c r="QK19" s="55"/>
      <c r="QL19" s="55"/>
      <c r="QM19" s="55"/>
      <c r="QN19" s="55"/>
      <c r="QO19" s="55"/>
      <c r="QP19" s="55"/>
      <c r="QQ19" s="55"/>
      <c r="QR19" s="55"/>
      <c r="QS19" s="55"/>
      <c r="QT19" s="55"/>
      <c r="QU19" s="55"/>
      <c r="QV19" s="55"/>
      <c r="QW19" s="55"/>
      <c r="QX19" s="55"/>
      <c r="QY19" s="55"/>
      <c r="QZ19" s="55"/>
      <c r="RA19" s="55"/>
      <c r="RB19" s="55"/>
      <c r="RC19" s="55"/>
      <c r="RD19" s="55"/>
      <c r="RE19" s="55"/>
      <c r="RF19" s="55"/>
      <c r="RG19" s="55"/>
      <c r="RH19" s="55"/>
      <c r="RI19" s="55"/>
      <c r="RJ19" s="55"/>
      <c r="RK19" s="55"/>
      <c r="RL19" s="55"/>
      <c r="RM19" s="55"/>
      <c r="RN19" s="55"/>
      <c r="RO19" s="55"/>
      <c r="RP19" s="55"/>
      <c r="RQ19" s="55"/>
      <c r="RR19" s="55"/>
      <c r="RS19" s="55"/>
      <c r="RT19" s="55"/>
      <c r="RU19" s="55"/>
      <c r="RV19" s="55"/>
      <c r="RW19" s="55"/>
      <c r="RX19" s="55"/>
      <c r="RY19" s="55"/>
      <c r="RZ19" s="55"/>
      <c r="SA19" s="55"/>
      <c r="SB19" s="55"/>
      <c r="SC19" s="55"/>
      <c r="SD19" s="55"/>
      <c r="SE19" s="55"/>
      <c r="SF19" s="55"/>
      <c r="SG19" s="55"/>
      <c r="SH19" s="55"/>
      <c r="SI19" s="55"/>
      <c r="SJ19" s="55"/>
      <c r="SK19" s="55"/>
      <c r="SL19" s="55"/>
      <c r="SM19" s="55"/>
      <c r="SN19" s="55"/>
      <c r="SO19" s="55"/>
      <c r="SP19" s="55"/>
      <c r="SQ19" s="55"/>
      <c r="SR19" s="55"/>
      <c r="SS19" s="55"/>
      <c r="ST19" s="55"/>
      <c r="SU19" s="55"/>
      <c r="SV19" s="55"/>
      <c r="SW19" s="55"/>
      <c r="SX19" s="55"/>
      <c r="SY19" s="55"/>
      <c r="SZ19" s="55"/>
      <c r="TA19" s="55"/>
      <c r="TB19" s="55"/>
      <c r="TC19" s="55"/>
      <c r="TD19" s="55"/>
      <c r="TE19" s="55"/>
      <c r="TF19" s="55"/>
      <c r="TG19" s="55"/>
      <c r="TH19" s="55"/>
      <c r="TI19" s="55"/>
      <c r="TJ19" s="55"/>
      <c r="TK19" s="55"/>
      <c r="TL19" s="55"/>
      <c r="TM19" s="55"/>
      <c r="TN19" s="55"/>
      <c r="TO19" s="55"/>
      <c r="TP19" s="55"/>
      <c r="TQ19" s="55"/>
      <c r="TR19" s="55"/>
      <c r="TS19" s="55"/>
      <c r="TT19" s="55"/>
      <c r="TU19" s="55"/>
      <c r="TV19" s="55"/>
      <c r="TW19" s="55"/>
      <c r="TX19" s="55"/>
      <c r="TY19" s="55"/>
      <c r="TZ19" s="55"/>
      <c r="UA19" s="55"/>
      <c r="UB19" s="55"/>
      <c r="UC19" s="55"/>
      <c r="UD19" s="55"/>
      <c r="UE19" s="55"/>
      <c r="UF19" s="55"/>
      <c r="UG19" s="55"/>
      <c r="UH19" s="55"/>
      <c r="UI19" s="55"/>
      <c r="UJ19" s="55"/>
      <c r="UK19" s="55"/>
      <c r="UL19" s="55"/>
      <c r="UM19" s="55"/>
      <c r="UN19" s="55"/>
      <c r="UO19" s="55"/>
      <c r="UP19" s="55"/>
      <c r="UQ19" s="55"/>
      <c r="UR19" s="55"/>
      <c r="US19" s="55"/>
      <c r="UT19" s="55"/>
      <c r="UU19" s="55"/>
      <c r="UV19" s="55"/>
      <c r="UW19" s="55"/>
      <c r="UX19" s="55"/>
      <c r="UY19" s="55"/>
      <c r="UZ19" s="55"/>
      <c r="VA19" s="55"/>
      <c r="VB19" s="55"/>
      <c r="VC19" s="55"/>
      <c r="VD19" s="55"/>
      <c r="VE19" s="55"/>
      <c r="VF19" s="55"/>
      <c r="VG19" s="55"/>
      <c r="VH19" s="55"/>
      <c r="VI19" s="55"/>
      <c r="VJ19" s="55"/>
      <c r="VK19" s="55"/>
      <c r="VL19" s="55"/>
      <c r="VM19" s="55"/>
      <c r="VN19" s="55"/>
      <c r="VO19" s="55"/>
      <c r="VP19" s="55"/>
      <c r="VQ19" s="55"/>
      <c r="VR19" s="55"/>
      <c r="VS19" s="55"/>
      <c r="VT19" s="55"/>
      <c r="VU19" s="55"/>
    </row>
    <row r="20" spans="1:593" ht="15.75" x14ac:dyDescent="0.25">
      <c r="A20" s="2">
        <v>7</v>
      </c>
      <c r="B20" s="1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  <c r="KH20" s="55"/>
      <c r="KI20" s="55"/>
      <c r="KJ20" s="55"/>
      <c r="KK20" s="55"/>
      <c r="KL20" s="55"/>
      <c r="KM20" s="55"/>
      <c r="KN20" s="55"/>
      <c r="KO20" s="55"/>
      <c r="KP20" s="55"/>
      <c r="KQ20" s="55"/>
      <c r="KR20" s="55"/>
      <c r="KS20" s="55"/>
      <c r="KT20" s="55"/>
      <c r="KU20" s="55"/>
      <c r="KV20" s="55"/>
      <c r="KW20" s="55"/>
      <c r="KX20" s="55"/>
      <c r="KY20" s="55"/>
      <c r="KZ20" s="55"/>
      <c r="LA20" s="55"/>
      <c r="LB20" s="55"/>
      <c r="LC20" s="55"/>
      <c r="LD20" s="55"/>
      <c r="LE20" s="55"/>
      <c r="LF20" s="55"/>
      <c r="LG20" s="55"/>
      <c r="LH20" s="55"/>
      <c r="LI20" s="55"/>
      <c r="LJ20" s="55"/>
      <c r="LK20" s="55"/>
      <c r="LL20" s="55"/>
      <c r="LM20" s="55"/>
      <c r="LN20" s="55"/>
      <c r="LO20" s="55"/>
      <c r="LP20" s="55"/>
      <c r="LQ20" s="55"/>
      <c r="LR20" s="55"/>
      <c r="LS20" s="55"/>
      <c r="LT20" s="55"/>
      <c r="LU20" s="55"/>
      <c r="LV20" s="55"/>
      <c r="LW20" s="55"/>
      <c r="LX20" s="55"/>
      <c r="LY20" s="55"/>
      <c r="LZ20" s="55"/>
      <c r="MA20" s="55"/>
      <c r="MB20" s="55"/>
      <c r="MC20" s="55"/>
      <c r="MD20" s="55"/>
      <c r="ME20" s="55"/>
      <c r="MF20" s="55"/>
      <c r="MG20" s="55"/>
      <c r="MH20" s="55"/>
      <c r="MI20" s="55"/>
      <c r="MJ20" s="55"/>
      <c r="MK20" s="55"/>
      <c r="ML20" s="55"/>
      <c r="MM20" s="55"/>
      <c r="MN20" s="55"/>
      <c r="MO20" s="55"/>
      <c r="MP20" s="55"/>
      <c r="MQ20" s="55"/>
      <c r="MR20" s="55"/>
      <c r="MS20" s="55"/>
      <c r="MT20" s="55"/>
      <c r="MU20" s="55"/>
      <c r="MV20" s="55"/>
      <c r="MW20" s="55"/>
      <c r="MX20" s="55"/>
      <c r="MY20" s="55"/>
      <c r="MZ20" s="55"/>
      <c r="NA20" s="55"/>
      <c r="NB20" s="55"/>
      <c r="NC20" s="55"/>
      <c r="ND20" s="55"/>
      <c r="NE20" s="55"/>
      <c r="NF20" s="55"/>
      <c r="NG20" s="55"/>
      <c r="NH20" s="55"/>
      <c r="NI20" s="55"/>
      <c r="NJ20" s="55"/>
      <c r="NK20" s="55"/>
      <c r="NL20" s="55"/>
      <c r="NM20" s="55"/>
      <c r="NN20" s="55"/>
      <c r="NO20" s="55"/>
      <c r="NP20" s="55"/>
      <c r="NQ20" s="55"/>
      <c r="NR20" s="55"/>
      <c r="NS20" s="55"/>
      <c r="NT20" s="55"/>
      <c r="NU20" s="55"/>
      <c r="NV20" s="55"/>
      <c r="NW20" s="55"/>
      <c r="NX20" s="55"/>
      <c r="NY20" s="55"/>
      <c r="NZ20" s="55"/>
      <c r="OA20" s="55"/>
      <c r="OB20" s="55"/>
      <c r="OC20" s="55"/>
      <c r="OD20" s="55"/>
      <c r="OE20" s="55"/>
      <c r="OF20" s="55"/>
      <c r="OG20" s="55"/>
      <c r="OH20" s="55"/>
      <c r="OI20" s="55"/>
      <c r="OJ20" s="55"/>
      <c r="OK20" s="55"/>
      <c r="OL20" s="55"/>
      <c r="OM20" s="55"/>
      <c r="ON20" s="55"/>
      <c r="OO20" s="55"/>
      <c r="OP20" s="55"/>
      <c r="OQ20" s="55"/>
      <c r="OR20" s="55"/>
      <c r="OS20" s="55"/>
      <c r="OT20" s="55"/>
      <c r="OU20" s="55"/>
      <c r="OV20" s="55"/>
      <c r="OW20" s="55"/>
      <c r="OX20" s="55"/>
      <c r="OY20" s="55"/>
      <c r="OZ20" s="55"/>
      <c r="PA20" s="55"/>
      <c r="PB20" s="55"/>
      <c r="PC20" s="55"/>
      <c r="PD20" s="55"/>
      <c r="PE20" s="55"/>
      <c r="PF20" s="55"/>
      <c r="PG20" s="55"/>
      <c r="PH20" s="55"/>
      <c r="PI20" s="55"/>
      <c r="PJ20" s="55"/>
      <c r="PK20" s="55"/>
      <c r="PL20" s="55"/>
      <c r="PM20" s="55"/>
      <c r="PN20" s="55"/>
      <c r="PO20" s="55"/>
      <c r="PP20" s="55"/>
      <c r="PQ20" s="55"/>
      <c r="PR20" s="55"/>
      <c r="PS20" s="55"/>
      <c r="PT20" s="55"/>
      <c r="PU20" s="55"/>
      <c r="PV20" s="55"/>
      <c r="PW20" s="55"/>
      <c r="PX20" s="55"/>
      <c r="PY20" s="55"/>
      <c r="PZ20" s="55"/>
      <c r="QA20" s="55"/>
      <c r="QB20" s="55"/>
      <c r="QC20" s="55"/>
      <c r="QD20" s="55"/>
      <c r="QE20" s="55"/>
      <c r="QF20" s="55"/>
      <c r="QG20" s="55"/>
      <c r="QH20" s="55"/>
      <c r="QI20" s="55"/>
      <c r="QJ20" s="55"/>
      <c r="QK20" s="55"/>
      <c r="QL20" s="55"/>
      <c r="QM20" s="55"/>
      <c r="QN20" s="55"/>
      <c r="QO20" s="55"/>
      <c r="QP20" s="55"/>
      <c r="QQ20" s="55"/>
      <c r="QR20" s="55"/>
      <c r="QS20" s="55"/>
      <c r="QT20" s="55"/>
      <c r="QU20" s="55"/>
      <c r="QV20" s="55"/>
      <c r="QW20" s="55"/>
      <c r="QX20" s="55"/>
      <c r="QY20" s="55"/>
      <c r="QZ20" s="55"/>
      <c r="RA20" s="55"/>
      <c r="RB20" s="55"/>
      <c r="RC20" s="55"/>
      <c r="RD20" s="55"/>
      <c r="RE20" s="55"/>
      <c r="RF20" s="55"/>
      <c r="RG20" s="55"/>
      <c r="RH20" s="55"/>
      <c r="RI20" s="55"/>
      <c r="RJ20" s="55"/>
      <c r="RK20" s="55"/>
      <c r="RL20" s="55"/>
      <c r="RM20" s="55"/>
      <c r="RN20" s="55"/>
      <c r="RO20" s="55"/>
      <c r="RP20" s="55"/>
      <c r="RQ20" s="55"/>
      <c r="RR20" s="55"/>
      <c r="RS20" s="55"/>
      <c r="RT20" s="55"/>
      <c r="RU20" s="55"/>
      <c r="RV20" s="55"/>
      <c r="RW20" s="55"/>
      <c r="RX20" s="55"/>
      <c r="RY20" s="55"/>
      <c r="RZ20" s="55"/>
      <c r="SA20" s="55"/>
      <c r="SB20" s="55"/>
      <c r="SC20" s="55"/>
      <c r="SD20" s="55"/>
      <c r="SE20" s="55"/>
      <c r="SF20" s="55"/>
      <c r="SG20" s="55"/>
      <c r="SH20" s="55"/>
      <c r="SI20" s="55"/>
      <c r="SJ20" s="55"/>
      <c r="SK20" s="55"/>
      <c r="SL20" s="55"/>
      <c r="SM20" s="55"/>
      <c r="SN20" s="55"/>
      <c r="SO20" s="55"/>
      <c r="SP20" s="55"/>
      <c r="SQ20" s="55"/>
      <c r="SR20" s="55"/>
      <c r="SS20" s="55"/>
      <c r="ST20" s="55"/>
      <c r="SU20" s="55"/>
      <c r="SV20" s="55"/>
      <c r="SW20" s="55"/>
      <c r="SX20" s="55"/>
      <c r="SY20" s="55"/>
      <c r="SZ20" s="55"/>
      <c r="TA20" s="55"/>
      <c r="TB20" s="55"/>
      <c r="TC20" s="55"/>
      <c r="TD20" s="55"/>
      <c r="TE20" s="55"/>
      <c r="TF20" s="55"/>
      <c r="TG20" s="55"/>
      <c r="TH20" s="55"/>
      <c r="TI20" s="55"/>
      <c r="TJ20" s="55"/>
      <c r="TK20" s="55"/>
      <c r="TL20" s="55"/>
      <c r="TM20" s="55"/>
      <c r="TN20" s="55"/>
      <c r="TO20" s="55"/>
      <c r="TP20" s="55"/>
      <c r="TQ20" s="55"/>
      <c r="TR20" s="55"/>
      <c r="TS20" s="55"/>
      <c r="TT20" s="55"/>
      <c r="TU20" s="55"/>
      <c r="TV20" s="55"/>
      <c r="TW20" s="55"/>
      <c r="TX20" s="55"/>
      <c r="TY20" s="55"/>
      <c r="TZ20" s="55"/>
      <c r="UA20" s="55"/>
      <c r="UB20" s="55"/>
      <c r="UC20" s="55"/>
      <c r="UD20" s="55"/>
      <c r="UE20" s="55"/>
      <c r="UF20" s="55"/>
      <c r="UG20" s="55"/>
      <c r="UH20" s="55"/>
      <c r="UI20" s="55"/>
      <c r="UJ20" s="55"/>
      <c r="UK20" s="55"/>
      <c r="UL20" s="55"/>
      <c r="UM20" s="55"/>
      <c r="UN20" s="55"/>
      <c r="UO20" s="55"/>
      <c r="UP20" s="55"/>
      <c r="UQ20" s="55"/>
      <c r="UR20" s="55"/>
      <c r="US20" s="55"/>
      <c r="UT20" s="55"/>
      <c r="UU20" s="55"/>
      <c r="UV20" s="55"/>
      <c r="UW20" s="55"/>
      <c r="UX20" s="55"/>
      <c r="UY20" s="55"/>
      <c r="UZ20" s="55"/>
      <c r="VA20" s="55"/>
      <c r="VB20" s="55"/>
      <c r="VC20" s="55"/>
      <c r="VD20" s="55"/>
      <c r="VE20" s="55"/>
      <c r="VF20" s="55"/>
      <c r="VG20" s="55"/>
      <c r="VH20" s="55"/>
      <c r="VI20" s="55"/>
      <c r="VJ20" s="55"/>
      <c r="VK20" s="55"/>
      <c r="VL20" s="55"/>
      <c r="VM20" s="55"/>
      <c r="VN20" s="55"/>
      <c r="VO20" s="55"/>
      <c r="VP20" s="55"/>
      <c r="VQ20" s="55"/>
      <c r="VR20" s="55"/>
      <c r="VS20" s="55"/>
      <c r="VT20" s="55"/>
      <c r="VU20" s="55"/>
    </row>
    <row r="21" spans="1:593" x14ac:dyDescent="0.25">
      <c r="A21" s="3">
        <v>8</v>
      </c>
      <c r="B21" s="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/>
      <c r="JI21" s="54"/>
      <c r="JJ21" s="54"/>
      <c r="JK21" s="54"/>
      <c r="JL21" s="54"/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/>
      <c r="JY21" s="54"/>
      <c r="JZ21" s="54"/>
      <c r="KA21" s="54"/>
      <c r="KB21" s="54"/>
      <c r="KC21" s="54"/>
      <c r="KD21" s="54"/>
      <c r="KE21" s="54"/>
      <c r="KF21" s="54"/>
      <c r="KG21" s="54"/>
      <c r="KH21" s="54"/>
      <c r="KI21" s="54"/>
      <c r="KJ21" s="54"/>
      <c r="KK21" s="54"/>
      <c r="KL21" s="54"/>
      <c r="KM21" s="54"/>
      <c r="KN21" s="54"/>
      <c r="KO21" s="54"/>
      <c r="KP21" s="54"/>
      <c r="KQ21" s="54"/>
      <c r="KR21" s="54"/>
      <c r="KS21" s="54"/>
      <c r="KT21" s="54"/>
      <c r="KU21" s="54"/>
      <c r="KV21" s="54"/>
      <c r="KW21" s="54"/>
      <c r="KX21" s="54"/>
      <c r="KY21" s="54"/>
      <c r="KZ21" s="54"/>
      <c r="LA21" s="54"/>
      <c r="LB21" s="54"/>
      <c r="LC21" s="54"/>
      <c r="LD21" s="54"/>
      <c r="LE21" s="54"/>
      <c r="LF21" s="54"/>
      <c r="LG21" s="54"/>
      <c r="LH21" s="54"/>
      <c r="LI21" s="54"/>
      <c r="LJ21" s="54"/>
      <c r="LK21" s="54"/>
      <c r="LL21" s="54"/>
      <c r="LM21" s="54"/>
      <c r="LN21" s="54"/>
      <c r="LO21" s="54"/>
      <c r="LP21" s="54"/>
      <c r="LQ21" s="54"/>
      <c r="LR21" s="54"/>
      <c r="LS21" s="54"/>
      <c r="LT21" s="54"/>
      <c r="LU21" s="54"/>
      <c r="LV21" s="54"/>
      <c r="LW21" s="54"/>
      <c r="LX21" s="54"/>
      <c r="LY21" s="54"/>
      <c r="LZ21" s="54"/>
      <c r="MA21" s="54"/>
      <c r="MB21" s="54"/>
      <c r="MC21" s="54"/>
      <c r="MD21" s="54"/>
      <c r="ME21" s="54"/>
      <c r="MF21" s="54"/>
      <c r="MG21" s="54"/>
      <c r="MH21" s="54"/>
      <c r="MI21" s="54"/>
      <c r="MJ21" s="54"/>
      <c r="MK21" s="54"/>
      <c r="ML21" s="54"/>
      <c r="MM21" s="54"/>
      <c r="MN21" s="54"/>
      <c r="MO21" s="54"/>
      <c r="MP21" s="54"/>
      <c r="MQ21" s="54"/>
      <c r="MR21" s="54"/>
      <c r="MS21" s="54"/>
      <c r="MT21" s="54"/>
      <c r="MU21" s="54"/>
      <c r="MV21" s="54"/>
      <c r="MW21" s="54"/>
      <c r="MX21" s="54"/>
      <c r="MY21" s="54"/>
      <c r="MZ21" s="54"/>
      <c r="NA21" s="54"/>
      <c r="NB21" s="54"/>
      <c r="NC21" s="54"/>
      <c r="ND21" s="54"/>
      <c r="NE21" s="54"/>
      <c r="NF21" s="54"/>
      <c r="NG21" s="54"/>
      <c r="NH21" s="54"/>
      <c r="NI21" s="54"/>
      <c r="NJ21" s="54"/>
      <c r="NK21" s="54"/>
      <c r="NL21" s="54"/>
      <c r="NM21" s="54"/>
      <c r="NN21" s="54"/>
      <c r="NO21" s="54"/>
      <c r="NP21" s="54"/>
      <c r="NQ21" s="54"/>
      <c r="NR21" s="54"/>
      <c r="NS21" s="54"/>
      <c r="NT21" s="54"/>
      <c r="NU21" s="54"/>
      <c r="NV21" s="54"/>
      <c r="NW21" s="54"/>
      <c r="NX21" s="54"/>
      <c r="NY21" s="54"/>
      <c r="NZ21" s="54"/>
      <c r="OA21" s="54"/>
      <c r="OB21" s="54"/>
      <c r="OC21" s="54"/>
      <c r="OD21" s="54"/>
      <c r="OE21" s="54"/>
      <c r="OF21" s="54"/>
      <c r="OG21" s="54"/>
      <c r="OH21" s="54"/>
      <c r="OI21" s="54"/>
      <c r="OJ21" s="54"/>
      <c r="OK21" s="54"/>
      <c r="OL21" s="54"/>
      <c r="OM21" s="54"/>
      <c r="ON21" s="54"/>
      <c r="OO21" s="54"/>
      <c r="OP21" s="54"/>
      <c r="OQ21" s="54"/>
      <c r="OR21" s="54"/>
      <c r="OS21" s="54"/>
      <c r="OT21" s="54"/>
      <c r="OU21" s="54"/>
      <c r="OV21" s="54"/>
      <c r="OW21" s="54"/>
      <c r="OX21" s="54"/>
      <c r="OY21" s="54"/>
      <c r="OZ21" s="54"/>
      <c r="PA21" s="54"/>
      <c r="PB21" s="54"/>
      <c r="PC21" s="54"/>
      <c r="PD21" s="54"/>
      <c r="PE21" s="54"/>
      <c r="PF21" s="54"/>
      <c r="PG21" s="54"/>
      <c r="PH21" s="54"/>
      <c r="PI21" s="54"/>
      <c r="PJ21" s="54"/>
      <c r="PK21" s="54"/>
      <c r="PL21" s="54"/>
      <c r="PM21" s="54"/>
      <c r="PN21" s="54"/>
      <c r="PO21" s="54"/>
      <c r="PP21" s="54"/>
      <c r="PQ21" s="54"/>
      <c r="PR21" s="54"/>
      <c r="PS21" s="54"/>
      <c r="PT21" s="54"/>
      <c r="PU21" s="54"/>
      <c r="PV21" s="54"/>
      <c r="PW21" s="54"/>
      <c r="PX21" s="54"/>
      <c r="PY21" s="54"/>
      <c r="PZ21" s="54"/>
      <c r="QA21" s="54"/>
      <c r="QB21" s="54"/>
      <c r="QC21" s="54"/>
      <c r="QD21" s="54"/>
      <c r="QE21" s="54"/>
      <c r="QF21" s="54"/>
      <c r="QG21" s="54"/>
      <c r="QH21" s="54"/>
      <c r="QI21" s="54"/>
      <c r="QJ21" s="54"/>
      <c r="QK21" s="54"/>
      <c r="QL21" s="54"/>
      <c r="QM21" s="54"/>
      <c r="QN21" s="54"/>
      <c r="QO21" s="54"/>
      <c r="QP21" s="54"/>
      <c r="QQ21" s="54"/>
      <c r="QR21" s="54"/>
      <c r="QS21" s="54"/>
      <c r="QT21" s="54"/>
      <c r="QU21" s="54"/>
      <c r="QV21" s="54"/>
      <c r="QW21" s="54"/>
      <c r="QX21" s="54"/>
      <c r="QY21" s="54"/>
      <c r="QZ21" s="54"/>
      <c r="RA21" s="54"/>
      <c r="RB21" s="54"/>
      <c r="RC21" s="54"/>
      <c r="RD21" s="54"/>
      <c r="RE21" s="54"/>
      <c r="RF21" s="54"/>
      <c r="RG21" s="54"/>
      <c r="RH21" s="54"/>
      <c r="RI21" s="54"/>
      <c r="RJ21" s="54"/>
      <c r="RK21" s="54"/>
      <c r="RL21" s="54"/>
      <c r="RM21" s="54"/>
      <c r="RN21" s="54"/>
      <c r="RO21" s="54"/>
      <c r="RP21" s="54"/>
      <c r="RQ21" s="54"/>
      <c r="RR21" s="54"/>
      <c r="RS21" s="54"/>
      <c r="RT21" s="54"/>
      <c r="RU21" s="54"/>
      <c r="RV21" s="54"/>
      <c r="RW21" s="54"/>
      <c r="RX21" s="54"/>
      <c r="RY21" s="54"/>
      <c r="RZ21" s="54"/>
      <c r="SA21" s="54"/>
      <c r="SB21" s="54"/>
      <c r="SC21" s="54"/>
      <c r="SD21" s="54"/>
      <c r="SE21" s="54"/>
      <c r="SF21" s="54"/>
      <c r="SG21" s="54"/>
      <c r="SH21" s="54"/>
      <c r="SI21" s="54"/>
      <c r="SJ21" s="54"/>
      <c r="SK21" s="54"/>
      <c r="SL21" s="54"/>
      <c r="SM21" s="54"/>
      <c r="SN21" s="54"/>
      <c r="SO21" s="54"/>
      <c r="SP21" s="54"/>
      <c r="SQ21" s="54"/>
      <c r="SR21" s="54"/>
      <c r="SS21" s="54"/>
      <c r="ST21" s="54"/>
      <c r="SU21" s="54"/>
      <c r="SV21" s="54"/>
      <c r="SW21" s="54"/>
      <c r="SX21" s="54"/>
      <c r="SY21" s="54"/>
      <c r="SZ21" s="54"/>
      <c r="TA21" s="54"/>
      <c r="TB21" s="54"/>
      <c r="TC21" s="54"/>
      <c r="TD21" s="54"/>
      <c r="TE21" s="54"/>
      <c r="TF21" s="54"/>
      <c r="TG21" s="54"/>
      <c r="TH21" s="54"/>
      <c r="TI21" s="54"/>
      <c r="TJ21" s="54"/>
      <c r="TK21" s="54"/>
      <c r="TL21" s="54"/>
      <c r="TM21" s="54"/>
      <c r="TN21" s="54"/>
      <c r="TO21" s="54"/>
      <c r="TP21" s="54"/>
      <c r="TQ21" s="54"/>
      <c r="TR21" s="54"/>
      <c r="TS21" s="54"/>
      <c r="TT21" s="54"/>
      <c r="TU21" s="54"/>
      <c r="TV21" s="54"/>
      <c r="TW21" s="54"/>
      <c r="TX21" s="54"/>
      <c r="TY21" s="54"/>
      <c r="TZ21" s="54"/>
      <c r="UA21" s="54"/>
      <c r="UB21" s="54"/>
      <c r="UC21" s="54"/>
      <c r="UD21" s="54"/>
      <c r="UE21" s="54"/>
      <c r="UF21" s="54"/>
      <c r="UG21" s="54"/>
      <c r="UH21" s="54"/>
      <c r="UI21" s="54"/>
      <c r="UJ21" s="54"/>
      <c r="UK21" s="54"/>
      <c r="UL21" s="54"/>
      <c r="UM21" s="54"/>
      <c r="UN21" s="54"/>
      <c r="UO21" s="54"/>
      <c r="UP21" s="54"/>
      <c r="UQ21" s="54"/>
      <c r="UR21" s="54"/>
      <c r="US21" s="54"/>
      <c r="UT21" s="54"/>
      <c r="UU21" s="54"/>
      <c r="UV21" s="54"/>
      <c r="UW21" s="54"/>
      <c r="UX21" s="54"/>
      <c r="UY21" s="54"/>
      <c r="UZ21" s="54"/>
      <c r="VA21" s="54"/>
      <c r="VB21" s="54"/>
      <c r="VC21" s="54"/>
      <c r="VD21" s="54"/>
      <c r="VE21" s="54"/>
      <c r="VF21" s="54"/>
      <c r="VG21" s="54"/>
      <c r="VH21" s="54"/>
      <c r="VI21" s="54"/>
      <c r="VJ21" s="54"/>
      <c r="VK21" s="54"/>
      <c r="VL21" s="54"/>
      <c r="VM21" s="54"/>
      <c r="VN21" s="54"/>
      <c r="VO21" s="54"/>
      <c r="VP21" s="54"/>
      <c r="VQ21" s="54"/>
      <c r="VR21" s="54"/>
      <c r="VS21" s="54"/>
      <c r="VT21" s="54"/>
      <c r="VU21" s="54"/>
    </row>
    <row r="22" spans="1:593" x14ac:dyDescent="0.25">
      <c r="A22" s="3">
        <v>9</v>
      </c>
      <c r="B22" s="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/>
      <c r="JH22" s="54"/>
      <c r="JI22" s="54"/>
      <c r="JJ22" s="54"/>
      <c r="JK22" s="54"/>
      <c r="JL22" s="54"/>
      <c r="JM22" s="54"/>
      <c r="JN22" s="54"/>
      <c r="JO22" s="54"/>
      <c r="JP22" s="54"/>
      <c r="JQ22" s="54"/>
      <c r="JR22" s="54"/>
      <c r="JS22" s="54"/>
      <c r="JT22" s="54"/>
      <c r="JU22" s="54"/>
      <c r="JV22" s="54"/>
      <c r="JW22" s="54"/>
      <c r="JX22" s="54"/>
      <c r="JY22" s="54"/>
      <c r="JZ22" s="54"/>
      <c r="KA22" s="54"/>
      <c r="KB22" s="54"/>
      <c r="KC22" s="54"/>
      <c r="KD22" s="54"/>
      <c r="KE22" s="54"/>
      <c r="KF22" s="54"/>
      <c r="KG22" s="54"/>
      <c r="KH22" s="54"/>
      <c r="KI22" s="54"/>
      <c r="KJ22" s="54"/>
      <c r="KK22" s="54"/>
      <c r="KL22" s="54"/>
      <c r="KM22" s="54"/>
      <c r="KN22" s="54"/>
      <c r="KO22" s="54"/>
      <c r="KP22" s="54"/>
      <c r="KQ22" s="54"/>
      <c r="KR22" s="54"/>
      <c r="KS22" s="54"/>
      <c r="KT22" s="54"/>
      <c r="KU22" s="54"/>
      <c r="KV22" s="54"/>
      <c r="KW22" s="54"/>
      <c r="KX22" s="54"/>
      <c r="KY22" s="54"/>
      <c r="KZ22" s="54"/>
      <c r="LA22" s="54"/>
      <c r="LB22" s="54"/>
      <c r="LC22" s="54"/>
      <c r="LD22" s="54"/>
      <c r="LE22" s="54"/>
      <c r="LF22" s="54"/>
      <c r="LG22" s="54"/>
      <c r="LH22" s="54"/>
      <c r="LI22" s="54"/>
      <c r="LJ22" s="54"/>
      <c r="LK22" s="54"/>
      <c r="LL22" s="54"/>
      <c r="LM22" s="54"/>
      <c r="LN22" s="54"/>
      <c r="LO22" s="54"/>
      <c r="LP22" s="54"/>
      <c r="LQ22" s="54"/>
      <c r="LR22" s="54"/>
      <c r="LS22" s="54"/>
      <c r="LT22" s="54"/>
      <c r="LU22" s="54"/>
      <c r="LV22" s="54"/>
      <c r="LW22" s="54"/>
      <c r="LX22" s="54"/>
      <c r="LY22" s="54"/>
      <c r="LZ22" s="54"/>
      <c r="MA22" s="54"/>
      <c r="MB22" s="54"/>
      <c r="MC22" s="54"/>
      <c r="MD22" s="54"/>
      <c r="ME22" s="54"/>
      <c r="MF22" s="54"/>
      <c r="MG22" s="54"/>
      <c r="MH22" s="54"/>
      <c r="MI22" s="54"/>
      <c r="MJ22" s="54"/>
      <c r="MK22" s="54"/>
      <c r="ML22" s="54"/>
      <c r="MM22" s="54"/>
      <c r="MN22" s="54"/>
      <c r="MO22" s="54"/>
      <c r="MP22" s="54"/>
      <c r="MQ22" s="54"/>
      <c r="MR22" s="54"/>
      <c r="MS22" s="54"/>
      <c r="MT22" s="54"/>
      <c r="MU22" s="54"/>
      <c r="MV22" s="54"/>
      <c r="MW22" s="54"/>
      <c r="MX22" s="54"/>
      <c r="MY22" s="54"/>
      <c r="MZ22" s="54"/>
      <c r="NA22" s="54"/>
      <c r="NB22" s="54"/>
      <c r="NC22" s="54"/>
      <c r="ND22" s="54"/>
      <c r="NE22" s="54"/>
      <c r="NF22" s="54"/>
      <c r="NG22" s="54"/>
      <c r="NH22" s="54"/>
      <c r="NI22" s="54"/>
      <c r="NJ22" s="54"/>
      <c r="NK22" s="54"/>
      <c r="NL22" s="54"/>
      <c r="NM22" s="54"/>
      <c r="NN22" s="54"/>
      <c r="NO22" s="54"/>
      <c r="NP22" s="54"/>
      <c r="NQ22" s="54"/>
      <c r="NR22" s="54"/>
      <c r="NS22" s="54"/>
      <c r="NT22" s="54"/>
      <c r="NU22" s="54"/>
      <c r="NV22" s="54"/>
      <c r="NW22" s="54"/>
      <c r="NX22" s="54"/>
      <c r="NY22" s="54"/>
      <c r="NZ22" s="54"/>
      <c r="OA22" s="54"/>
      <c r="OB22" s="54"/>
      <c r="OC22" s="54"/>
      <c r="OD22" s="54"/>
      <c r="OE22" s="54"/>
      <c r="OF22" s="54"/>
      <c r="OG22" s="54"/>
      <c r="OH22" s="54"/>
      <c r="OI22" s="54"/>
      <c r="OJ22" s="54"/>
      <c r="OK22" s="54"/>
      <c r="OL22" s="54"/>
      <c r="OM22" s="54"/>
      <c r="ON22" s="54"/>
      <c r="OO22" s="54"/>
      <c r="OP22" s="54"/>
      <c r="OQ22" s="54"/>
      <c r="OR22" s="54"/>
      <c r="OS22" s="54"/>
      <c r="OT22" s="54"/>
      <c r="OU22" s="54"/>
      <c r="OV22" s="54"/>
      <c r="OW22" s="54"/>
      <c r="OX22" s="54"/>
      <c r="OY22" s="54"/>
      <c r="OZ22" s="54"/>
      <c r="PA22" s="54"/>
      <c r="PB22" s="54"/>
      <c r="PC22" s="54"/>
      <c r="PD22" s="54"/>
      <c r="PE22" s="54"/>
      <c r="PF22" s="54"/>
      <c r="PG22" s="54"/>
      <c r="PH22" s="54"/>
      <c r="PI22" s="54"/>
      <c r="PJ22" s="54"/>
      <c r="PK22" s="54"/>
      <c r="PL22" s="54"/>
      <c r="PM22" s="54"/>
      <c r="PN22" s="54"/>
      <c r="PO22" s="54"/>
      <c r="PP22" s="54"/>
      <c r="PQ22" s="54"/>
      <c r="PR22" s="54"/>
      <c r="PS22" s="54"/>
      <c r="PT22" s="54"/>
      <c r="PU22" s="54"/>
      <c r="PV22" s="54"/>
      <c r="PW22" s="54"/>
      <c r="PX22" s="54"/>
      <c r="PY22" s="54"/>
      <c r="PZ22" s="54"/>
      <c r="QA22" s="54"/>
      <c r="QB22" s="54"/>
      <c r="QC22" s="54"/>
      <c r="QD22" s="54"/>
      <c r="QE22" s="54"/>
      <c r="QF22" s="54"/>
      <c r="QG22" s="54"/>
      <c r="QH22" s="54"/>
      <c r="QI22" s="54"/>
      <c r="QJ22" s="54"/>
      <c r="QK22" s="54"/>
      <c r="QL22" s="54"/>
      <c r="QM22" s="54"/>
      <c r="QN22" s="54"/>
      <c r="QO22" s="54"/>
      <c r="QP22" s="54"/>
      <c r="QQ22" s="54"/>
      <c r="QR22" s="54"/>
      <c r="QS22" s="54"/>
      <c r="QT22" s="54"/>
      <c r="QU22" s="54"/>
      <c r="QV22" s="54"/>
      <c r="QW22" s="54"/>
      <c r="QX22" s="54"/>
      <c r="QY22" s="54"/>
      <c r="QZ22" s="54"/>
      <c r="RA22" s="54"/>
      <c r="RB22" s="54"/>
      <c r="RC22" s="54"/>
      <c r="RD22" s="54"/>
      <c r="RE22" s="54"/>
      <c r="RF22" s="54"/>
      <c r="RG22" s="54"/>
      <c r="RH22" s="54"/>
      <c r="RI22" s="54"/>
      <c r="RJ22" s="54"/>
      <c r="RK22" s="54"/>
      <c r="RL22" s="54"/>
      <c r="RM22" s="54"/>
      <c r="RN22" s="54"/>
      <c r="RO22" s="54"/>
      <c r="RP22" s="54"/>
      <c r="RQ22" s="54"/>
      <c r="RR22" s="54"/>
      <c r="RS22" s="54"/>
      <c r="RT22" s="54"/>
      <c r="RU22" s="54"/>
      <c r="RV22" s="54"/>
      <c r="RW22" s="54"/>
      <c r="RX22" s="54"/>
      <c r="RY22" s="54"/>
      <c r="RZ22" s="54"/>
      <c r="SA22" s="54"/>
      <c r="SB22" s="54"/>
      <c r="SC22" s="54"/>
      <c r="SD22" s="54"/>
      <c r="SE22" s="54"/>
      <c r="SF22" s="54"/>
      <c r="SG22" s="54"/>
      <c r="SH22" s="54"/>
      <c r="SI22" s="54"/>
      <c r="SJ22" s="54"/>
      <c r="SK22" s="54"/>
      <c r="SL22" s="54"/>
      <c r="SM22" s="54"/>
      <c r="SN22" s="54"/>
      <c r="SO22" s="54"/>
      <c r="SP22" s="54"/>
      <c r="SQ22" s="54"/>
      <c r="SR22" s="54"/>
      <c r="SS22" s="54"/>
      <c r="ST22" s="54"/>
      <c r="SU22" s="54"/>
      <c r="SV22" s="54"/>
      <c r="SW22" s="54"/>
      <c r="SX22" s="54"/>
      <c r="SY22" s="54"/>
      <c r="SZ22" s="54"/>
      <c r="TA22" s="54"/>
      <c r="TB22" s="54"/>
      <c r="TC22" s="54"/>
      <c r="TD22" s="54"/>
      <c r="TE22" s="54"/>
      <c r="TF22" s="54"/>
      <c r="TG22" s="54"/>
      <c r="TH22" s="54"/>
      <c r="TI22" s="54"/>
      <c r="TJ22" s="54"/>
      <c r="TK22" s="54"/>
      <c r="TL22" s="54"/>
      <c r="TM22" s="54"/>
      <c r="TN22" s="54"/>
      <c r="TO22" s="54"/>
      <c r="TP22" s="54"/>
      <c r="TQ22" s="54"/>
      <c r="TR22" s="54"/>
      <c r="TS22" s="54"/>
      <c r="TT22" s="54"/>
      <c r="TU22" s="54"/>
      <c r="TV22" s="54"/>
      <c r="TW22" s="54"/>
      <c r="TX22" s="54"/>
      <c r="TY22" s="54"/>
      <c r="TZ22" s="54"/>
      <c r="UA22" s="54"/>
      <c r="UB22" s="54"/>
      <c r="UC22" s="54"/>
      <c r="UD22" s="54"/>
      <c r="UE22" s="54"/>
      <c r="UF22" s="54"/>
      <c r="UG22" s="54"/>
      <c r="UH22" s="54"/>
      <c r="UI22" s="54"/>
      <c r="UJ22" s="54"/>
      <c r="UK22" s="54"/>
      <c r="UL22" s="54"/>
      <c r="UM22" s="54"/>
      <c r="UN22" s="54"/>
      <c r="UO22" s="54"/>
      <c r="UP22" s="54"/>
      <c r="UQ22" s="54"/>
      <c r="UR22" s="54"/>
      <c r="US22" s="54"/>
      <c r="UT22" s="54"/>
      <c r="UU22" s="54"/>
      <c r="UV22" s="54"/>
      <c r="UW22" s="54"/>
      <c r="UX22" s="54"/>
      <c r="UY22" s="54"/>
      <c r="UZ22" s="54"/>
      <c r="VA22" s="54"/>
      <c r="VB22" s="54"/>
      <c r="VC22" s="54"/>
      <c r="VD22" s="54"/>
      <c r="VE22" s="54"/>
      <c r="VF22" s="54"/>
      <c r="VG22" s="54"/>
      <c r="VH22" s="54"/>
      <c r="VI22" s="54"/>
      <c r="VJ22" s="54"/>
      <c r="VK22" s="54"/>
      <c r="VL22" s="54"/>
      <c r="VM22" s="54"/>
      <c r="VN22" s="54"/>
      <c r="VO22" s="54"/>
      <c r="VP22" s="54"/>
      <c r="VQ22" s="54"/>
      <c r="VR22" s="54"/>
      <c r="VS22" s="54"/>
      <c r="VT22" s="54"/>
      <c r="VU22" s="54"/>
    </row>
    <row r="23" spans="1:593" x14ac:dyDescent="0.25">
      <c r="A23" s="3">
        <v>10</v>
      </c>
      <c r="B23" s="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7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6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7"/>
      <c r="TH24" s="4"/>
      <c r="TI24" s="4"/>
      <c r="TJ24" s="4"/>
      <c r="TK24" s="4"/>
      <c r="TL24" s="4"/>
      <c r="TM24" s="4"/>
      <c r="TN24" s="4"/>
      <c r="TO24" s="4"/>
      <c r="TP24" s="27"/>
      <c r="TQ24" s="4"/>
      <c r="TR24" s="4"/>
      <c r="TS24" s="27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7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6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7"/>
      <c r="TH25" s="4"/>
      <c r="TI25" s="4"/>
      <c r="TJ25" s="4"/>
      <c r="TK25" s="4"/>
      <c r="TL25" s="4"/>
      <c r="TM25" s="4"/>
      <c r="TN25" s="4"/>
      <c r="TO25" s="4"/>
      <c r="TP25" s="27"/>
      <c r="TQ25" s="4"/>
      <c r="TR25" s="4"/>
      <c r="TS25" s="27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7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6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7"/>
      <c r="TH26" s="4"/>
      <c r="TI26" s="4"/>
      <c r="TJ26" s="4"/>
      <c r="TK26" s="4"/>
      <c r="TL26" s="4"/>
      <c r="TM26" s="4"/>
      <c r="TN26" s="4"/>
      <c r="TO26" s="4"/>
      <c r="TP26" s="27"/>
      <c r="TQ26" s="4"/>
      <c r="TR26" s="4"/>
      <c r="TS26" s="27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7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6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7"/>
      <c r="TH27" s="4"/>
      <c r="TI27" s="4"/>
      <c r="TJ27" s="4"/>
      <c r="TK27" s="4"/>
      <c r="TL27" s="4"/>
      <c r="TM27" s="4"/>
      <c r="TN27" s="4"/>
      <c r="TO27" s="4"/>
      <c r="TP27" s="27"/>
      <c r="TQ27" s="4"/>
      <c r="TR27" s="4"/>
      <c r="TS27" s="27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7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6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7"/>
      <c r="TH28" s="4"/>
      <c r="TI28" s="4"/>
      <c r="TJ28" s="4"/>
      <c r="TK28" s="4"/>
      <c r="TL28" s="4"/>
      <c r="TM28" s="4"/>
      <c r="TN28" s="4"/>
      <c r="TO28" s="4"/>
      <c r="TP28" s="27"/>
      <c r="TQ28" s="4"/>
      <c r="TR28" s="4"/>
      <c r="TS28" s="27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7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6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7"/>
      <c r="TH29" s="4"/>
      <c r="TI29" s="4"/>
      <c r="TJ29" s="4"/>
      <c r="TK29" s="4"/>
      <c r="TL29" s="4"/>
      <c r="TM29" s="4"/>
      <c r="TN29" s="4"/>
      <c r="TO29" s="4"/>
      <c r="TP29" s="27"/>
      <c r="TQ29" s="4"/>
      <c r="TR29" s="4"/>
      <c r="TS29" s="27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7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6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7"/>
      <c r="TH30" s="4"/>
      <c r="TI30" s="4"/>
      <c r="TJ30" s="4"/>
      <c r="TK30" s="4"/>
      <c r="TL30" s="4"/>
      <c r="TM30" s="4"/>
      <c r="TN30" s="4"/>
      <c r="TO30" s="4"/>
      <c r="TP30" s="27"/>
      <c r="TQ30" s="4"/>
      <c r="TR30" s="4"/>
      <c r="TS30" s="27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7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6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7"/>
      <c r="TH31" s="4"/>
      <c r="TI31" s="4"/>
      <c r="TJ31" s="4"/>
      <c r="TK31" s="4"/>
      <c r="TL31" s="4"/>
      <c r="TM31" s="4"/>
      <c r="TN31" s="4"/>
      <c r="TO31" s="4"/>
      <c r="TP31" s="27"/>
      <c r="TQ31" s="4"/>
      <c r="TR31" s="4"/>
      <c r="TS31" s="27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7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6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7"/>
      <c r="TH32" s="4"/>
      <c r="TI32" s="4"/>
      <c r="TJ32" s="4"/>
      <c r="TK32" s="4"/>
      <c r="TL32" s="4"/>
      <c r="TM32" s="4"/>
      <c r="TN32" s="4"/>
      <c r="TO32" s="4"/>
      <c r="TP32" s="27"/>
      <c r="TQ32" s="4"/>
      <c r="TR32" s="4"/>
      <c r="TS32" s="27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7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6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7"/>
      <c r="TH33" s="4"/>
      <c r="TI33" s="4"/>
      <c r="TJ33" s="4"/>
      <c r="TK33" s="4"/>
      <c r="TL33" s="4"/>
      <c r="TM33" s="4"/>
      <c r="TN33" s="4"/>
      <c r="TO33" s="4"/>
      <c r="TP33" s="27"/>
      <c r="TQ33" s="4"/>
      <c r="TR33" s="4"/>
      <c r="TS33" s="27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54">
        <v>21</v>
      </c>
      <c r="B34" s="4"/>
      <c r="C34" s="54"/>
      <c r="D34" s="54"/>
      <c r="E34" s="5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7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6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7"/>
      <c r="TH34" s="4"/>
      <c r="TI34" s="4"/>
      <c r="TJ34" s="4"/>
      <c r="TK34" s="4"/>
      <c r="TL34" s="4"/>
      <c r="TM34" s="4"/>
      <c r="TN34" s="4"/>
      <c r="TO34" s="4"/>
      <c r="TP34" s="27"/>
      <c r="TQ34" s="4"/>
      <c r="TR34" s="4"/>
      <c r="TS34" s="27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54">
        <v>22</v>
      </c>
      <c r="B35" s="4"/>
      <c r="C35" s="54"/>
      <c r="D35" s="54"/>
      <c r="E35" s="5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7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6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7"/>
      <c r="TH35" s="4"/>
      <c r="TI35" s="4"/>
      <c r="TJ35" s="4"/>
      <c r="TK35" s="4"/>
      <c r="TL35" s="4"/>
      <c r="TM35" s="4"/>
      <c r="TN35" s="4"/>
      <c r="TO35" s="4"/>
      <c r="TP35" s="27"/>
      <c r="TQ35" s="4"/>
      <c r="TR35" s="4"/>
      <c r="TS35" s="27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54">
        <v>23</v>
      </c>
      <c r="B36" s="4"/>
      <c r="C36" s="54"/>
      <c r="D36" s="54"/>
      <c r="E36" s="5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7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6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7"/>
      <c r="TH36" s="4"/>
      <c r="TI36" s="4"/>
      <c r="TJ36" s="4"/>
      <c r="TK36" s="4"/>
      <c r="TL36" s="4"/>
      <c r="TM36" s="4"/>
      <c r="TN36" s="4"/>
      <c r="TO36" s="4"/>
      <c r="TP36" s="27"/>
      <c r="TQ36" s="4"/>
      <c r="TR36" s="4"/>
      <c r="TS36" s="27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54">
        <v>24</v>
      </c>
      <c r="B37" s="4"/>
      <c r="C37" s="54"/>
      <c r="D37" s="54"/>
      <c r="E37" s="5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7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6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7"/>
      <c r="TH37" s="4"/>
      <c r="TI37" s="4"/>
      <c r="TJ37" s="4"/>
      <c r="TK37" s="4"/>
      <c r="TL37" s="4"/>
      <c r="TM37" s="4"/>
      <c r="TN37" s="4"/>
      <c r="TO37" s="4"/>
      <c r="TP37" s="27"/>
      <c r="TQ37" s="4"/>
      <c r="TR37" s="4"/>
      <c r="TS37" s="27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54">
        <v>25</v>
      </c>
      <c r="B38" s="4"/>
      <c r="C38" s="54"/>
      <c r="D38" s="54"/>
      <c r="E38" s="5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7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6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7"/>
      <c r="TH38" s="4"/>
      <c r="TI38" s="4"/>
      <c r="TJ38" s="4"/>
      <c r="TK38" s="4"/>
      <c r="TL38" s="4"/>
      <c r="TM38" s="4"/>
      <c r="TN38" s="4"/>
      <c r="TO38" s="4"/>
      <c r="TP38" s="27"/>
      <c r="TQ38" s="4"/>
      <c r="TR38" s="4"/>
      <c r="TS38" s="27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54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7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6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27"/>
      <c r="TH39" s="4"/>
      <c r="TI39" s="4"/>
      <c r="TJ39" s="4"/>
      <c r="TK39" s="4"/>
      <c r="TL39" s="4"/>
      <c r="TM39" s="4"/>
      <c r="TN39" s="4"/>
      <c r="TO39" s="4"/>
      <c r="TP39" s="27"/>
      <c r="TQ39" s="4"/>
      <c r="TR39" s="4"/>
      <c r="TS39" s="27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54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7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6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27"/>
      <c r="TH40" s="4"/>
      <c r="TI40" s="4"/>
      <c r="TJ40" s="4"/>
      <c r="TK40" s="4"/>
      <c r="TL40" s="4"/>
      <c r="TM40" s="4"/>
      <c r="TN40" s="4"/>
      <c r="TO40" s="4"/>
      <c r="TP40" s="27"/>
      <c r="TQ40" s="4"/>
      <c r="TR40" s="4"/>
      <c r="TS40" s="27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</row>
    <row r="41" spans="1:593" x14ac:dyDescent="0.25">
      <c r="A41" s="54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7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6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27"/>
      <c r="TH41" s="4"/>
      <c r="TI41" s="4"/>
      <c r="TJ41" s="4"/>
      <c r="TK41" s="4"/>
      <c r="TL41" s="4"/>
      <c r="TM41" s="4"/>
      <c r="TN41" s="4"/>
      <c r="TO41" s="4"/>
      <c r="TP41" s="27"/>
      <c r="TQ41" s="4"/>
      <c r="TR41" s="4"/>
      <c r="TS41" s="27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</row>
    <row r="42" spans="1:593" x14ac:dyDescent="0.25">
      <c r="A42" s="54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7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6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27"/>
      <c r="TH42" s="4"/>
      <c r="TI42" s="4"/>
      <c r="TJ42" s="4"/>
      <c r="TK42" s="4"/>
      <c r="TL42" s="4"/>
      <c r="TM42" s="4"/>
      <c r="TN42" s="4"/>
      <c r="TO42" s="4"/>
      <c r="TP42" s="27"/>
      <c r="TQ42" s="4"/>
      <c r="TR42" s="4"/>
      <c r="TS42" s="27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</row>
    <row r="43" spans="1:593" x14ac:dyDescent="0.25">
      <c r="A43" s="54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27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36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27"/>
      <c r="TH43" s="4"/>
      <c r="TI43" s="4"/>
      <c r="TJ43" s="4"/>
      <c r="TK43" s="4"/>
      <c r="TL43" s="4"/>
      <c r="TM43" s="4"/>
      <c r="TN43" s="4"/>
      <c r="TO43" s="4"/>
      <c r="TP43" s="27"/>
      <c r="TQ43" s="4"/>
      <c r="TR43" s="4"/>
      <c r="TS43" s="27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</row>
    <row r="44" spans="1:593" x14ac:dyDescent="0.25">
      <c r="A44" s="75" t="s">
        <v>789</v>
      </c>
      <c r="B44" s="76"/>
      <c r="C44" s="3">
        <f>SUM(C14:C43)</f>
        <v>2</v>
      </c>
      <c r="D44" s="3">
        <f t="shared" ref="D44:BO44" si="0">SUM(D14:D43)</f>
        <v>1</v>
      </c>
      <c r="E44" s="3">
        <f t="shared" si="0"/>
        <v>0</v>
      </c>
      <c r="F44" s="3">
        <f t="shared" si="0"/>
        <v>3</v>
      </c>
      <c r="G44" s="3">
        <f t="shared" si="0"/>
        <v>0</v>
      </c>
      <c r="H44" s="3">
        <f t="shared" si="0"/>
        <v>0</v>
      </c>
      <c r="I44" s="3">
        <f t="shared" si="0"/>
        <v>3</v>
      </c>
      <c r="J44" s="3">
        <f t="shared" si="0"/>
        <v>0</v>
      </c>
      <c r="K44" s="3">
        <f t="shared" si="0"/>
        <v>0</v>
      </c>
      <c r="L44" s="3">
        <f t="shared" si="0"/>
        <v>3</v>
      </c>
      <c r="M44" s="3">
        <f t="shared" si="0"/>
        <v>0</v>
      </c>
      <c r="N44" s="3">
        <f t="shared" si="0"/>
        <v>0</v>
      </c>
      <c r="O44" s="3">
        <f t="shared" si="0"/>
        <v>2</v>
      </c>
      <c r="P44" s="3">
        <f t="shared" si="0"/>
        <v>1</v>
      </c>
      <c r="Q44" s="3">
        <f t="shared" si="0"/>
        <v>0</v>
      </c>
      <c r="R44" s="3">
        <f t="shared" si="0"/>
        <v>3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3</v>
      </c>
      <c r="W44" s="3">
        <f t="shared" si="0"/>
        <v>0</v>
      </c>
      <c r="X44" s="3">
        <f t="shared" si="0"/>
        <v>0</v>
      </c>
      <c r="Y44" s="3">
        <f t="shared" si="0"/>
        <v>3</v>
      </c>
      <c r="Z44" s="3">
        <f t="shared" si="0"/>
        <v>0</v>
      </c>
      <c r="AA44" s="3">
        <f t="shared" si="0"/>
        <v>3</v>
      </c>
      <c r="AB44" s="3">
        <f t="shared" si="0"/>
        <v>0</v>
      </c>
      <c r="AC44" s="3">
        <f t="shared" si="0"/>
        <v>0</v>
      </c>
      <c r="AD44" s="3">
        <f t="shared" si="0"/>
        <v>3</v>
      </c>
      <c r="AE44" s="3">
        <f t="shared" si="0"/>
        <v>0</v>
      </c>
      <c r="AF44" s="3">
        <f t="shared" si="0"/>
        <v>0</v>
      </c>
      <c r="AG44" s="3">
        <f t="shared" si="0"/>
        <v>3</v>
      </c>
      <c r="AH44" s="3">
        <f t="shared" si="0"/>
        <v>0</v>
      </c>
      <c r="AI44" s="3">
        <f t="shared" si="0"/>
        <v>0</v>
      </c>
      <c r="AJ44" s="3">
        <f t="shared" si="0"/>
        <v>3</v>
      </c>
      <c r="AK44" s="3">
        <f t="shared" si="0"/>
        <v>0</v>
      </c>
      <c r="AL44" s="3">
        <f t="shared" si="0"/>
        <v>0</v>
      </c>
      <c r="AM44" s="3">
        <f t="shared" si="0"/>
        <v>3</v>
      </c>
      <c r="AN44" s="3">
        <f t="shared" si="0"/>
        <v>0</v>
      </c>
      <c r="AO44" s="3">
        <f t="shared" si="0"/>
        <v>0</v>
      </c>
      <c r="AP44" s="3">
        <f t="shared" si="0"/>
        <v>3</v>
      </c>
      <c r="AQ44" s="3">
        <f t="shared" si="0"/>
        <v>0</v>
      </c>
      <c r="AR44" s="3">
        <f t="shared" si="0"/>
        <v>0</v>
      </c>
      <c r="AS44" s="3">
        <f t="shared" si="0"/>
        <v>3</v>
      </c>
      <c r="AT44" s="3">
        <f t="shared" si="0"/>
        <v>0</v>
      </c>
      <c r="AU44" s="3">
        <f t="shared" si="0"/>
        <v>0</v>
      </c>
      <c r="AV44" s="3">
        <f t="shared" si="0"/>
        <v>3</v>
      </c>
      <c r="AW44" s="3">
        <f t="shared" si="0"/>
        <v>0</v>
      </c>
      <c r="AX44" s="3">
        <f t="shared" si="0"/>
        <v>0</v>
      </c>
      <c r="AY44" s="3">
        <f t="shared" si="0"/>
        <v>3</v>
      </c>
      <c r="AZ44" s="3">
        <f t="shared" si="0"/>
        <v>0</v>
      </c>
      <c r="BA44" s="3">
        <f t="shared" si="0"/>
        <v>0</v>
      </c>
      <c r="BB44" s="3">
        <f t="shared" si="0"/>
        <v>3</v>
      </c>
      <c r="BC44" s="3">
        <f t="shared" si="0"/>
        <v>0</v>
      </c>
      <c r="BD44" s="3">
        <f t="shared" si="0"/>
        <v>0</v>
      </c>
      <c r="BE44" s="3">
        <f t="shared" si="0"/>
        <v>3</v>
      </c>
      <c r="BF44" s="3">
        <f t="shared" si="0"/>
        <v>0</v>
      </c>
      <c r="BG44" s="3">
        <f t="shared" si="0"/>
        <v>0</v>
      </c>
      <c r="BH44" s="3">
        <f t="shared" si="0"/>
        <v>3</v>
      </c>
      <c r="BI44" s="3">
        <f t="shared" si="0"/>
        <v>0</v>
      </c>
      <c r="BJ44" s="3">
        <f t="shared" si="0"/>
        <v>0</v>
      </c>
      <c r="BK44" s="3">
        <f t="shared" si="0"/>
        <v>3</v>
      </c>
      <c r="BL44" s="3">
        <f t="shared" si="0"/>
        <v>0</v>
      </c>
      <c r="BM44" s="3">
        <f t="shared" si="0"/>
        <v>0</v>
      </c>
      <c r="BN44" s="3">
        <f t="shared" si="0"/>
        <v>3</v>
      </c>
      <c r="BO44" s="3">
        <f t="shared" si="0"/>
        <v>0</v>
      </c>
      <c r="BP44" s="3">
        <f t="shared" ref="BP44:EA44" si="1">SUM(BP14:BP43)</f>
        <v>0</v>
      </c>
      <c r="BQ44" s="3">
        <f t="shared" si="1"/>
        <v>3</v>
      </c>
      <c r="BR44" s="3">
        <f t="shared" si="1"/>
        <v>0</v>
      </c>
      <c r="BS44" s="3">
        <f t="shared" si="1"/>
        <v>0</v>
      </c>
      <c r="BT44" s="3">
        <f t="shared" si="1"/>
        <v>3</v>
      </c>
      <c r="BU44" s="3">
        <f t="shared" si="1"/>
        <v>0</v>
      </c>
      <c r="BV44" s="3">
        <f t="shared" si="1"/>
        <v>0</v>
      </c>
      <c r="BW44" s="3">
        <f t="shared" si="1"/>
        <v>3</v>
      </c>
      <c r="BX44" s="3">
        <f t="shared" si="1"/>
        <v>0</v>
      </c>
      <c r="BY44" s="3">
        <f t="shared" si="1"/>
        <v>0</v>
      </c>
      <c r="BZ44" s="3">
        <f t="shared" si="1"/>
        <v>3</v>
      </c>
      <c r="CA44" s="3">
        <f t="shared" si="1"/>
        <v>0</v>
      </c>
      <c r="CB44" s="3">
        <f t="shared" si="1"/>
        <v>0</v>
      </c>
      <c r="CC44" s="3">
        <f t="shared" si="1"/>
        <v>3</v>
      </c>
      <c r="CD44" s="3">
        <f t="shared" si="1"/>
        <v>0</v>
      </c>
      <c r="CE44" s="3">
        <f t="shared" si="1"/>
        <v>0</v>
      </c>
      <c r="CF44" s="3">
        <f t="shared" si="1"/>
        <v>3</v>
      </c>
      <c r="CG44" s="3">
        <f t="shared" si="1"/>
        <v>0</v>
      </c>
      <c r="CH44" s="3">
        <f t="shared" si="1"/>
        <v>0</v>
      </c>
      <c r="CI44" s="3">
        <f t="shared" si="1"/>
        <v>3</v>
      </c>
      <c r="CJ44" s="3">
        <f t="shared" si="1"/>
        <v>0</v>
      </c>
      <c r="CK44" s="3">
        <f t="shared" si="1"/>
        <v>0</v>
      </c>
      <c r="CL44" s="3">
        <f t="shared" si="1"/>
        <v>3</v>
      </c>
      <c r="CM44" s="3">
        <f t="shared" si="1"/>
        <v>0</v>
      </c>
      <c r="CN44" s="3">
        <f t="shared" si="1"/>
        <v>0</v>
      </c>
      <c r="CO44" s="3">
        <f t="shared" si="1"/>
        <v>3</v>
      </c>
      <c r="CP44" s="3">
        <f t="shared" si="1"/>
        <v>0</v>
      </c>
      <c r="CQ44" s="3">
        <f t="shared" si="1"/>
        <v>0</v>
      </c>
      <c r="CR44" s="3">
        <f t="shared" si="1"/>
        <v>3</v>
      </c>
      <c r="CS44" s="3">
        <f t="shared" si="1"/>
        <v>0</v>
      </c>
      <c r="CT44" s="3">
        <f t="shared" si="1"/>
        <v>0</v>
      </c>
      <c r="CU44" s="3">
        <f t="shared" si="1"/>
        <v>3</v>
      </c>
      <c r="CV44" s="3">
        <f t="shared" si="1"/>
        <v>0</v>
      </c>
      <c r="CW44" s="3">
        <f t="shared" si="1"/>
        <v>0</v>
      </c>
      <c r="CX44" s="3">
        <f t="shared" si="1"/>
        <v>3</v>
      </c>
      <c r="CY44" s="3">
        <f t="shared" si="1"/>
        <v>0</v>
      </c>
      <c r="CZ44" s="3">
        <f t="shared" si="1"/>
        <v>0</v>
      </c>
      <c r="DA44" s="3">
        <f t="shared" si="1"/>
        <v>3</v>
      </c>
      <c r="DB44" s="3">
        <f t="shared" si="1"/>
        <v>0</v>
      </c>
      <c r="DC44" s="3">
        <f t="shared" si="1"/>
        <v>0</v>
      </c>
      <c r="DD44" s="3">
        <f t="shared" si="1"/>
        <v>3</v>
      </c>
      <c r="DE44" s="3">
        <f t="shared" si="1"/>
        <v>0</v>
      </c>
      <c r="DF44" s="3">
        <f t="shared" si="1"/>
        <v>0</v>
      </c>
      <c r="DG44" s="3">
        <f t="shared" si="1"/>
        <v>3</v>
      </c>
      <c r="DH44" s="3">
        <f t="shared" si="1"/>
        <v>0</v>
      </c>
      <c r="DI44" s="3">
        <f t="shared" si="1"/>
        <v>0</v>
      </c>
      <c r="DJ44" s="3">
        <f t="shared" si="1"/>
        <v>3</v>
      </c>
      <c r="DK44" s="3">
        <f t="shared" si="1"/>
        <v>0</v>
      </c>
      <c r="DL44" s="3">
        <f t="shared" si="1"/>
        <v>0</v>
      </c>
      <c r="DM44" s="3">
        <f t="shared" si="1"/>
        <v>3</v>
      </c>
      <c r="DN44" s="3">
        <f t="shared" si="1"/>
        <v>0</v>
      </c>
      <c r="DO44" s="3">
        <f t="shared" si="1"/>
        <v>0</v>
      </c>
      <c r="DP44" s="3">
        <f t="shared" si="1"/>
        <v>3</v>
      </c>
      <c r="DQ44" s="3">
        <f t="shared" si="1"/>
        <v>0</v>
      </c>
      <c r="DR44" s="3">
        <f t="shared" si="1"/>
        <v>0</v>
      </c>
      <c r="DS44" s="3">
        <f t="shared" si="1"/>
        <v>3</v>
      </c>
      <c r="DT44" s="3">
        <f t="shared" si="1"/>
        <v>0</v>
      </c>
      <c r="DU44" s="3">
        <f t="shared" si="1"/>
        <v>0</v>
      </c>
      <c r="DV44" s="3">
        <f t="shared" si="1"/>
        <v>3</v>
      </c>
      <c r="DW44" s="3">
        <f t="shared" si="1"/>
        <v>0</v>
      </c>
      <c r="DX44" s="3">
        <f t="shared" si="1"/>
        <v>0</v>
      </c>
      <c r="DY44" s="3">
        <f t="shared" si="1"/>
        <v>3</v>
      </c>
      <c r="DZ44" s="3">
        <f t="shared" si="1"/>
        <v>0</v>
      </c>
      <c r="EA44" s="3">
        <f t="shared" si="1"/>
        <v>0</v>
      </c>
      <c r="EB44" s="3">
        <f t="shared" ref="EB44:GM44" si="2">SUM(EB14:EB43)</f>
        <v>3</v>
      </c>
      <c r="EC44" s="3">
        <f t="shared" si="2"/>
        <v>0</v>
      </c>
      <c r="ED44" s="3">
        <f t="shared" si="2"/>
        <v>0</v>
      </c>
      <c r="EE44" s="3">
        <f t="shared" si="2"/>
        <v>3</v>
      </c>
      <c r="EF44" s="3">
        <f t="shared" si="2"/>
        <v>0</v>
      </c>
      <c r="EG44" s="3">
        <f t="shared" si="2"/>
        <v>0</v>
      </c>
      <c r="EH44" s="3">
        <f t="shared" si="2"/>
        <v>3</v>
      </c>
      <c r="EI44" s="3">
        <f t="shared" si="2"/>
        <v>0</v>
      </c>
      <c r="EJ44" s="3">
        <f t="shared" si="2"/>
        <v>0</v>
      </c>
      <c r="EK44" s="3">
        <f t="shared" si="2"/>
        <v>3</v>
      </c>
      <c r="EL44" s="3">
        <f t="shared" si="2"/>
        <v>0</v>
      </c>
      <c r="EM44" s="3">
        <f t="shared" si="2"/>
        <v>0</v>
      </c>
      <c r="EN44" s="3">
        <f t="shared" si="2"/>
        <v>3</v>
      </c>
      <c r="EO44" s="3">
        <f t="shared" si="2"/>
        <v>0</v>
      </c>
      <c r="EP44" s="3">
        <f t="shared" si="2"/>
        <v>0</v>
      </c>
      <c r="EQ44" s="3">
        <f t="shared" si="2"/>
        <v>3</v>
      </c>
      <c r="ER44" s="3">
        <f t="shared" si="2"/>
        <v>0</v>
      </c>
      <c r="ES44" s="3">
        <f t="shared" si="2"/>
        <v>0</v>
      </c>
      <c r="ET44" s="3">
        <f t="shared" si="2"/>
        <v>3</v>
      </c>
      <c r="EU44" s="3">
        <f t="shared" si="2"/>
        <v>0</v>
      </c>
      <c r="EV44" s="3">
        <f t="shared" si="2"/>
        <v>0</v>
      </c>
      <c r="EW44" s="3">
        <f t="shared" si="2"/>
        <v>3</v>
      </c>
      <c r="EX44" s="3">
        <f t="shared" si="2"/>
        <v>0</v>
      </c>
      <c r="EY44" s="3">
        <f t="shared" si="2"/>
        <v>0</v>
      </c>
      <c r="EZ44" s="3">
        <f t="shared" si="2"/>
        <v>3</v>
      </c>
      <c r="FA44" s="3">
        <f t="shared" si="2"/>
        <v>0</v>
      </c>
      <c r="FB44" s="3">
        <f t="shared" si="2"/>
        <v>0</v>
      </c>
      <c r="FC44" s="3">
        <f t="shared" si="2"/>
        <v>3</v>
      </c>
      <c r="FD44" s="3">
        <f t="shared" si="2"/>
        <v>0</v>
      </c>
      <c r="FE44" s="3">
        <f t="shared" si="2"/>
        <v>0</v>
      </c>
      <c r="FF44" s="3">
        <f t="shared" si="2"/>
        <v>3</v>
      </c>
      <c r="FG44" s="3">
        <f t="shared" si="2"/>
        <v>0</v>
      </c>
      <c r="FH44" s="3">
        <f t="shared" si="2"/>
        <v>0</v>
      </c>
      <c r="FI44" s="3">
        <f t="shared" si="2"/>
        <v>3</v>
      </c>
      <c r="FJ44" s="3">
        <f t="shared" si="2"/>
        <v>0</v>
      </c>
      <c r="FK44" s="3">
        <f t="shared" si="2"/>
        <v>0</v>
      </c>
      <c r="FL44" s="3">
        <f t="shared" si="2"/>
        <v>3</v>
      </c>
      <c r="FM44" s="3">
        <f t="shared" si="2"/>
        <v>0</v>
      </c>
      <c r="FN44" s="3">
        <f t="shared" si="2"/>
        <v>0</v>
      </c>
      <c r="FO44" s="3">
        <f t="shared" si="2"/>
        <v>3</v>
      </c>
      <c r="FP44" s="3">
        <f t="shared" si="2"/>
        <v>0</v>
      </c>
      <c r="FQ44" s="3">
        <f t="shared" si="2"/>
        <v>0</v>
      </c>
      <c r="FR44" s="3">
        <f t="shared" si="2"/>
        <v>3</v>
      </c>
      <c r="FS44" s="3">
        <f t="shared" si="2"/>
        <v>0</v>
      </c>
      <c r="FT44" s="3">
        <f t="shared" si="2"/>
        <v>0</v>
      </c>
      <c r="FU44" s="3">
        <f t="shared" si="2"/>
        <v>3</v>
      </c>
      <c r="FV44" s="3">
        <f t="shared" si="2"/>
        <v>0</v>
      </c>
      <c r="FW44" s="3">
        <f t="shared" si="2"/>
        <v>0</v>
      </c>
      <c r="FX44" s="3">
        <f t="shared" si="2"/>
        <v>3</v>
      </c>
      <c r="FY44" s="3">
        <f t="shared" si="2"/>
        <v>0</v>
      </c>
      <c r="FZ44" s="3">
        <f t="shared" si="2"/>
        <v>0</v>
      </c>
      <c r="GA44" s="3">
        <f t="shared" si="2"/>
        <v>3</v>
      </c>
      <c r="GB44" s="3">
        <f t="shared" si="2"/>
        <v>0</v>
      </c>
      <c r="GC44" s="3">
        <f t="shared" si="2"/>
        <v>0</v>
      </c>
      <c r="GD44" s="3">
        <f t="shared" si="2"/>
        <v>3</v>
      </c>
      <c r="GE44" s="3">
        <f t="shared" si="2"/>
        <v>0</v>
      </c>
      <c r="GF44" s="3">
        <f t="shared" si="2"/>
        <v>0</v>
      </c>
      <c r="GG44" s="3">
        <f t="shared" si="2"/>
        <v>3</v>
      </c>
      <c r="GH44" s="3">
        <f t="shared" si="2"/>
        <v>0</v>
      </c>
      <c r="GI44" s="3">
        <f t="shared" si="2"/>
        <v>0</v>
      </c>
      <c r="GJ44" s="3">
        <f t="shared" si="2"/>
        <v>3</v>
      </c>
      <c r="GK44" s="3">
        <f t="shared" si="2"/>
        <v>0</v>
      </c>
      <c r="GL44" s="3">
        <f t="shared" si="2"/>
        <v>0</v>
      </c>
      <c r="GM44" s="3">
        <f t="shared" si="2"/>
        <v>3</v>
      </c>
      <c r="GN44" s="3">
        <f t="shared" ref="GN44:IY44" si="3">SUM(GN14:GN43)</f>
        <v>0</v>
      </c>
      <c r="GO44" s="3">
        <f t="shared" si="3"/>
        <v>0</v>
      </c>
      <c r="GP44" s="3">
        <f t="shared" si="3"/>
        <v>3</v>
      </c>
      <c r="GQ44" s="3">
        <f t="shared" si="3"/>
        <v>0</v>
      </c>
      <c r="GR44" s="3">
        <f t="shared" si="3"/>
        <v>0</v>
      </c>
      <c r="GS44" s="3">
        <f t="shared" si="3"/>
        <v>3</v>
      </c>
      <c r="GT44" s="3">
        <f t="shared" si="3"/>
        <v>0</v>
      </c>
      <c r="GU44" s="3">
        <f t="shared" si="3"/>
        <v>0</v>
      </c>
      <c r="GV44" s="3">
        <f t="shared" si="3"/>
        <v>3</v>
      </c>
      <c r="GW44" s="3">
        <f t="shared" si="3"/>
        <v>0</v>
      </c>
      <c r="GX44" s="3">
        <f t="shared" si="3"/>
        <v>0</v>
      </c>
      <c r="GY44" s="3">
        <f t="shared" si="3"/>
        <v>3</v>
      </c>
      <c r="GZ44" s="3">
        <f t="shared" si="3"/>
        <v>0</v>
      </c>
      <c r="HA44" s="3">
        <f t="shared" si="3"/>
        <v>0</v>
      </c>
      <c r="HB44" s="3">
        <f t="shared" si="3"/>
        <v>3</v>
      </c>
      <c r="HC44" s="3">
        <f t="shared" si="3"/>
        <v>0</v>
      </c>
      <c r="HD44" s="3">
        <f t="shared" si="3"/>
        <v>0</v>
      </c>
      <c r="HE44" s="3">
        <f t="shared" si="3"/>
        <v>3</v>
      </c>
      <c r="HF44" s="3">
        <f t="shared" si="3"/>
        <v>0</v>
      </c>
      <c r="HG44" s="3">
        <f t="shared" si="3"/>
        <v>0</v>
      </c>
      <c r="HH44" s="3">
        <f t="shared" si="3"/>
        <v>3</v>
      </c>
      <c r="HI44" s="3">
        <f t="shared" si="3"/>
        <v>0</v>
      </c>
      <c r="HJ44" s="3">
        <f t="shared" si="3"/>
        <v>0</v>
      </c>
      <c r="HK44" s="3">
        <f t="shared" si="3"/>
        <v>3</v>
      </c>
      <c r="HL44" s="3">
        <f t="shared" si="3"/>
        <v>0</v>
      </c>
      <c r="HM44" s="3">
        <f t="shared" si="3"/>
        <v>0</v>
      </c>
      <c r="HN44" s="3">
        <f t="shared" si="3"/>
        <v>3</v>
      </c>
      <c r="HO44" s="3">
        <f t="shared" si="3"/>
        <v>0</v>
      </c>
      <c r="HP44" s="3">
        <f t="shared" si="3"/>
        <v>0</v>
      </c>
      <c r="HQ44" s="3">
        <f t="shared" si="3"/>
        <v>3</v>
      </c>
      <c r="HR44" s="3">
        <f t="shared" si="3"/>
        <v>0</v>
      </c>
      <c r="HS44" s="3">
        <f t="shared" si="3"/>
        <v>0</v>
      </c>
      <c r="HT44" s="3">
        <f t="shared" si="3"/>
        <v>3</v>
      </c>
      <c r="HU44" s="3">
        <f t="shared" si="3"/>
        <v>0</v>
      </c>
      <c r="HV44" s="3">
        <f t="shared" si="3"/>
        <v>0</v>
      </c>
      <c r="HW44" s="3">
        <f t="shared" si="3"/>
        <v>3</v>
      </c>
      <c r="HX44" s="3">
        <f t="shared" si="3"/>
        <v>0</v>
      </c>
      <c r="HY44" s="3">
        <f t="shared" si="3"/>
        <v>0</v>
      </c>
      <c r="HZ44" s="3">
        <f t="shared" si="3"/>
        <v>3</v>
      </c>
      <c r="IA44" s="3">
        <f t="shared" si="3"/>
        <v>0</v>
      </c>
      <c r="IB44" s="3">
        <f t="shared" si="3"/>
        <v>0</v>
      </c>
      <c r="IC44" s="3">
        <f t="shared" si="3"/>
        <v>3</v>
      </c>
      <c r="ID44" s="3">
        <f t="shared" si="3"/>
        <v>0</v>
      </c>
      <c r="IE44" s="3">
        <f t="shared" si="3"/>
        <v>0</v>
      </c>
      <c r="IF44" s="3">
        <f t="shared" si="3"/>
        <v>3</v>
      </c>
      <c r="IG44" s="3">
        <f t="shared" si="3"/>
        <v>0</v>
      </c>
      <c r="IH44" s="3">
        <f t="shared" si="3"/>
        <v>0</v>
      </c>
      <c r="II44" s="3">
        <f t="shared" si="3"/>
        <v>3</v>
      </c>
      <c r="IJ44" s="3">
        <f t="shared" si="3"/>
        <v>0</v>
      </c>
      <c r="IK44" s="3">
        <f t="shared" si="3"/>
        <v>0</v>
      </c>
      <c r="IL44" s="3">
        <f t="shared" si="3"/>
        <v>3</v>
      </c>
      <c r="IM44" s="3">
        <f t="shared" si="3"/>
        <v>0</v>
      </c>
      <c r="IN44" s="3">
        <f t="shared" si="3"/>
        <v>0</v>
      </c>
      <c r="IO44" s="3">
        <f t="shared" si="3"/>
        <v>3</v>
      </c>
      <c r="IP44" s="3">
        <f t="shared" si="3"/>
        <v>0</v>
      </c>
      <c r="IQ44" s="3">
        <f t="shared" si="3"/>
        <v>0</v>
      </c>
      <c r="IR44" s="3">
        <f t="shared" si="3"/>
        <v>3</v>
      </c>
      <c r="IS44" s="3">
        <f t="shared" si="3"/>
        <v>0</v>
      </c>
      <c r="IT44" s="3">
        <f t="shared" si="3"/>
        <v>0</v>
      </c>
      <c r="IU44" s="3">
        <f t="shared" si="3"/>
        <v>3</v>
      </c>
      <c r="IV44" s="3">
        <f t="shared" si="3"/>
        <v>0</v>
      </c>
      <c r="IW44" s="3">
        <f t="shared" si="3"/>
        <v>0</v>
      </c>
      <c r="IX44" s="3">
        <f t="shared" si="3"/>
        <v>3</v>
      </c>
      <c r="IY44" s="3">
        <f t="shared" si="3"/>
        <v>0</v>
      </c>
      <c r="IZ44" s="3">
        <f t="shared" ref="IZ44:LK44" si="4">SUM(IZ14:IZ43)</f>
        <v>0</v>
      </c>
      <c r="JA44" s="3">
        <f t="shared" si="4"/>
        <v>3</v>
      </c>
      <c r="JB44" s="3">
        <f t="shared" si="4"/>
        <v>0</v>
      </c>
      <c r="JC44" s="3">
        <f t="shared" si="4"/>
        <v>0</v>
      </c>
      <c r="JD44" s="3">
        <f t="shared" si="4"/>
        <v>3</v>
      </c>
      <c r="JE44" s="3">
        <f t="shared" si="4"/>
        <v>0</v>
      </c>
      <c r="JF44" s="3">
        <f t="shared" si="4"/>
        <v>0</v>
      </c>
      <c r="JG44" s="3">
        <f t="shared" si="4"/>
        <v>3</v>
      </c>
      <c r="JH44" s="3">
        <f t="shared" si="4"/>
        <v>0</v>
      </c>
      <c r="JI44" s="3">
        <f t="shared" si="4"/>
        <v>0</v>
      </c>
      <c r="JJ44" s="3">
        <f t="shared" si="4"/>
        <v>3</v>
      </c>
      <c r="JK44" s="3">
        <f t="shared" si="4"/>
        <v>0</v>
      </c>
      <c r="JL44" s="3">
        <f t="shared" si="4"/>
        <v>0</v>
      </c>
      <c r="JM44" s="3">
        <f t="shared" si="4"/>
        <v>3</v>
      </c>
      <c r="JN44" s="3">
        <f t="shared" si="4"/>
        <v>0</v>
      </c>
      <c r="JO44" s="3">
        <f t="shared" si="4"/>
        <v>0</v>
      </c>
      <c r="JP44" s="3">
        <f t="shared" si="4"/>
        <v>3</v>
      </c>
      <c r="JQ44" s="3">
        <f t="shared" si="4"/>
        <v>0</v>
      </c>
      <c r="JR44" s="3">
        <f t="shared" si="4"/>
        <v>0</v>
      </c>
      <c r="JS44" s="3">
        <f t="shared" si="4"/>
        <v>3</v>
      </c>
      <c r="JT44" s="3">
        <f t="shared" si="4"/>
        <v>0</v>
      </c>
      <c r="JU44" s="3">
        <f t="shared" si="4"/>
        <v>0</v>
      </c>
      <c r="JV44" s="3">
        <f t="shared" si="4"/>
        <v>3</v>
      </c>
      <c r="JW44" s="3">
        <f t="shared" si="4"/>
        <v>0</v>
      </c>
      <c r="JX44" s="3">
        <f t="shared" si="4"/>
        <v>0</v>
      </c>
      <c r="JY44" s="3">
        <f t="shared" si="4"/>
        <v>3</v>
      </c>
      <c r="JZ44" s="3">
        <f t="shared" si="4"/>
        <v>0</v>
      </c>
      <c r="KA44" s="3">
        <f t="shared" si="4"/>
        <v>0</v>
      </c>
      <c r="KB44" s="3">
        <f t="shared" si="4"/>
        <v>3</v>
      </c>
      <c r="KC44" s="3">
        <f t="shared" si="4"/>
        <v>0</v>
      </c>
      <c r="KD44" s="3">
        <f t="shared" si="4"/>
        <v>0</v>
      </c>
      <c r="KE44" s="3">
        <f t="shared" si="4"/>
        <v>3</v>
      </c>
      <c r="KF44" s="3">
        <f t="shared" si="4"/>
        <v>0</v>
      </c>
      <c r="KG44" s="3">
        <f t="shared" si="4"/>
        <v>0</v>
      </c>
      <c r="KH44" s="3">
        <f t="shared" si="4"/>
        <v>3</v>
      </c>
      <c r="KI44" s="3">
        <f t="shared" si="4"/>
        <v>0</v>
      </c>
      <c r="KJ44" s="3">
        <f t="shared" si="4"/>
        <v>0</v>
      </c>
      <c r="KK44" s="3">
        <f t="shared" si="4"/>
        <v>3</v>
      </c>
      <c r="KL44" s="3">
        <f t="shared" si="4"/>
        <v>0</v>
      </c>
      <c r="KM44" s="3">
        <f t="shared" si="4"/>
        <v>0</v>
      </c>
      <c r="KN44" s="3">
        <f t="shared" si="4"/>
        <v>3</v>
      </c>
      <c r="KO44" s="3">
        <f t="shared" si="4"/>
        <v>0</v>
      </c>
      <c r="KP44" s="3">
        <f t="shared" si="4"/>
        <v>0</v>
      </c>
      <c r="KQ44" s="3">
        <f t="shared" si="4"/>
        <v>3</v>
      </c>
      <c r="KR44" s="3">
        <f t="shared" si="4"/>
        <v>0</v>
      </c>
      <c r="KS44" s="3">
        <f t="shared" si="4"/>
        <v>0</v>
      </c>
      <c r="KT44" s="3">
        <f t="shared" si="4"/>
        <v>3</v>
      </c>
      <c r="KU44" s="3">
        <f t="shared" si="4"/>
        <v>0</v>
      </c>
      <c r="KV44" s="3">
        <f t="shared" si="4"/>
        <v>0</v>
      </c>
      <c r="KW44" s="3">
        <f t="shared" si="4"/>
        <v>3</v>
      </c>
      <c r="KX44" s="3">
        <f t="shared" si="4"/>
        <v>0</v>
      </c>
      <c r="KY44" s="3">
        <f t="shared" si="4"/>
        <v>0</v>
      </c>
      <c r="KZ44" s="3">
        <f t="shared" si="4"/>
        <v>3</v>
      </c>
      <c r="LA44" s="3">
        <f t="shared" si="4"/>
        <v>0</v>
      </c>
      <c r="LB44" s="3">
        <f t="shared" si="4"/>
        <v>0</v>
      </c>
      <c r="LC44" s="3">
        <f t="shared" si="4"/>
        <v>3</v>
      </c>
      <c r="LD44" s="3">
        <f t="shared" si="4"/>
        <v>0</v>
      </c>
      <c r="LE44" s="3">
        <f t="shared" si="4"/>
        <v>0</v>
      </c>
      <c r="LF44" s="3">
        <f t="shared" si="4"/>
        <v>3</v>
      </c>
      <c r="LG44" s="3">
        <f t="shared" si="4"/>
        <v>0</v>
      </c>
      <c r="LH44" s="3">
        <f t="shared" si="4"/>
        <v>0</v>
      </c>
      <c r="LI44" s="3">
        <f t="shared" si="4"/>
        <v>3</v>
      </c>
      <c r="LJ44" s="3">
        <f t="shared" si="4"/>
        <v>0</v>
      </c>
      <c r="LK44" s="3">
        <f t="shared" si="4"/>
        <v>0</v>
      </c>
      <c r="LL44" s="3">
        <f t="shared" ref="LL44:NW44" si="5">SUM(LL14:LL43)</f>
        <v>3</v>
      </c>
      <c r="LM44" s="3">
        <f t="shared" si="5"/>
        <v>0</v>
      </c>
      <c r="LN44" s="3">
        <f t="shared" si="5"/>
        <v>0</v>
      </c>
      <c r="LO44" s="3">
        <f t="shared" si="5"/>
        <v>3</v>
      </c>
      <c r="LP44" s="3">
        <f t="shared" si="5"/>
        <v>0</v>
      </c>
      <c r="LQ44" s="3">
        <f t="shared" si="5"/>
        <v>0</v>
      </c>
      <c r="LR44" s="3">
        <f t="shared" si="5"/>
        <v>3</v>
      </c>
      <c r="LS44" s="3">
        <f t="shared" si="5"/>
        <v>0</v>
      </c>
      <c r="LT44" s="3">
        <f t="shared" si="5"/>
        <v>0</v>
      </c>
      <c r="LU44" s="3">
        <f t="shared" si="5"/>
        <v>3</v>
      </c>
      <c r="LV44" s="3">
        <f t="shared" si="5"/>
        <v>0</v>
      </c>
      <c r="LW44" s="3">
        <f t="shared" si="5"/>
        <v>0</v>
      </c>
      <c r="LX44" s="3">
        <f t="shared" si="5"/>
        <v>3</v>
      </c>
      <c r="LY44" s="3">
        <f t="shared" si="5"/>
        <v>0</v>
      </c>
      <c r="LZ44" s="3">
        <f t="shared" si="5"/>
        <v>0</v>
      </c>
      <c r="MA44" s="3">
        <f t="shared" si="5"/>
        <v>3</v>
      </c>
      <c r="MB44" s="3">
        <f t="shared" si="5"/>
        <v>0</v>
      </c>
      <c r="MC44" s="3">
        <f t="shared" si="5"/>
        <v>0</v>
      </c>
      <c r="MD44" s="3">
        <f t="shared" si="5"/>
        <v>3</v>
      </c>
      <c r="ME44" s="3">
        <f t="shared" si="5"/>
        <v>0</v>
      </c>
      <c r="MF44" s="3">
        <f t="shared" si="5"/>
        <v>0</v>
      </c>
      <c r="MG44" s="3">
        <f t="shared" si="5"/>
        <v>3</v>
      </c>
      <c r="MH44" s="3">
        <f t="shared" si="5"/>
        <v>0</v>
      </c>
      <c r="MI44" s="3">
        <f t="shared" si="5"/>
        <v>0</v>
      </c>
      <c r="MJ44" s="3">
        <f t="shared" si="5"/>
        <v>3</v>
      </c>
      <c r="MK44" s="3">
        <f t="shared" si="5"/>
        <v>0</v>
      </c>
      <c r="ML44" s="3">
        <f t="shared" si="5"/>
        <v>0</v>
      </c>
      <c r="MM44" s="3">
        <f t="shared" si="5"/>
        <v>3</v>
      </c>
      <c r="MN44" s="3">
        <f t="shared" si="5"/>
        <v>0</v>
      </c>
      <c r="MO44" s="3">
        <f t="shared" si="5"/>
        <v>0</v>
      </c>
      <c r="MP44" s="3">
        <f t="shared" si="5"/>
        <v>3</v>
      </c>
      <c r="MQ44" s="3">
        <f t="shared" si="5"/>
        <v>0</v>
      </c>
      <c r="MR44" s="3">
        <f t="shared" si="5"/>
        <v>0</v>
      </c>
      <c r="MS44" s="3">
        <f t="shared" si="5"/>
        <v>3</v>
      </c>
      <c r="MT44" s="3">
        <f t="shared" si="5"/>
        <v>0</v>
      </c>
      <c r="MU44" s="3">
        <f t="shared" si="5"/>
        <v>0</v>
      </c>
      <c r="MV44" s="3">
        <f t="shared" si="5"/>
        <v>3</v>
      </c>
      <c r="MW44" s="3">
        <f t="shared" si="5"/>
        <v>0</v>
      </c>
      <c r="MX44" s="3">
        <f t="shared" si="5"/>
        <v>0</v>
      </c>
      <c r="MY44" s="3">
        <f t="shared" si="5"/>
        <v>3</v>
      </c>
      <c r="MZ44" s="3">
        <f t="shared" si="5"/>
        <v>0</v>
      </c>
      <c r="NA44" s="3">
        <f t="shared" si="5"/>
        <v>0</v>
      </c>
      <c r="NB44" s="3">
        <f t="shared" si="5"/>
        <v>3</v>
      </c>
      <c r="NC44" s="3">
        <f t="shared" si="5"/>
        <v>0</v>
      </c>
      <c r="ND44" s="3">
        <f t="shared" si="5"/>
        <v>0</v>
      </c>
      <c r="NE44" s="3">
        <f t="shared" si="5"/>
        <v>3</v>
      </c>
      <c r="NF44" s="3">
        <f t="shared" si="5"/>
        <v>0</v>
      </c>
      <c r="NG44" s="3">
        <f t="shared" si="5"/>
        <v>0</v>
      </c>
      <c r="NH44" s="3">
        <f t="shared" si="5"/>
        <v>3</v>
      </c>
      <c r="NI44" s="3">
        <f t="shared" si="5"/>
        <v>0</v>
      </c>
      <c r="NJ44" s="3">
        <f t="shared" si="5"/>
        <v>0</v>
      </c>
      <c r="NK44" s="3">
        <f t="shared" si="5"/>
        <v>3</v>
      </c>
      <c r="NL44" s="3">
        <f t="shared" si="5"/>
        <v>0</v>
      </c>
      <c r="NM44" s="3">
        <f t="shared" si="5"/>
        <v>0</v>
      </c>
      <c r="NN44" s="3">
        <f t="shared" si="5"/>
        <v>3</v>
      </c>
      <c r="NO44" s="3">
        <f t="shared" si="5"/>
        <v>0</v>
      </c>
      <c r="NP44" s="3">
        <f t="shared" si="5"/>
        <v>0</v>
      </c>
      <c r="NQ44" s="3">
        <f t="shared" si="5"/>
        <v>3</v>
      </c>
      <c r="NR44" s="3">
        <f t="shared" si="5"/>
        <v>0</v>
      </c>
      <c r="NS44" s="3">
        <f t="shared" si="5"/>
        <v>0</v>
      </c>
      <c r="NT44" s="3">
        <f t="shared" si="5"/>
        <v>3</v>
      </c>
      <c r="NU44" s="3">
        <f t="shared" si="5"/>
        <v>0</v>
      </c>
      <c r="NV44" s="3">
        <f t="shared" si="5"/>
        <v>0</v>
      </c>
      <c r="NW44" s="3">
        <f t="shared" si="5"/>
        <v>3</v>
      </c>
      <c r="NX44" s="3">
        <f t="shared" ref="NX44:QI44" si="6">SUM(NX14:NX43)</f>
        <v>0</v>
      </c>
      <c r="NY44" s="3">
        <f t="shared" si="6"/>
        <v>0</v>
      </c>
      <c r="NZ44" s="3">
        <f t="shared" si="6"/>
        <v>3</v>
      </c>
      <c r="OA44" s="3">
        <f t="shared" si="6"/>
        <v>0</v>
      </c>
      <c r="OB44" s="3">
        <f t="shared" si="6"/>
        <v>0</v>
      </c>
      <c r="OC44" s="3">
        <f t="shared" si="6"/>
        <v>3</v>
      </c>
      <c r="OD44" s="3">
        <f t="shared" si="6"/>
        <v>0</v>
      </c>
      <c r="OE44" s="3">
        <f t="shared" si="6"/>
        <v>0</v>
      </c>
      <c r="OF44" s="3">
        <f t="shared" si="6"/>
        <v>3</v>
      </c>
      <c r="OG44" s="3">
        <f t="shared" si="6"/>
        <v>0</v>
      </c>
      <c r="OH44" s="3">
        <f t="shared" si="6"/>
        <v>0</v>
      </c>
      <c r="OI44" s="3">
        <f t="shared" si="6"/>
        <v>3</v>
      </c>
      <c r="OJ44" s="3">
        <f t="shared" si="6"/>
        <v>0</v>
      </c>
      <c r="OK44" s="3">
        <f t="shared" si="6"/>
        <v>0</v>
      </c>
      <c r="OL44" s="3">
        <f t="shared" si="6"/>
        <v>3</v>
      </c>
      <c r="OM44" s="3">
        <f t="shared" si="6"/>
        <v>0</v>
      </c>
      <c r="ON44" s="3">
        <f t="shared" si="6"/>
        <v>0</v>
      </c>
      <c r="OO44" s="3">
        <f t="shared" si="6"/>
        <v>3</v>
      </c>
      <c r="OP44" s="3">
        <f t="shared" si="6"/>
        <v>0</v>
      </c>
      <c r="OQ44" s="3">
        <f t="shared" si="6"/>
        <v>0</v>
      </c>
      <c r="OR44" s="3">
        <f t="shared" si="6"/>
        <v>3</v>
      </c>
      <c r="OS44" s="3">
        <f t="shared" si="6"/>
        <v>0</v>
      </c>
      <c r="OT44" s="3">
        <f t="shared" si="6"/>
        <v>0</v>
      </c>
      <c r="OU44" s="3">
        <f t="shared" si="6"/>
        <v>3</v>
      </c>
      <c r="OV44" s="3">
        <f t="shared" si="6"/>
        <v>0</v>
      </c>
      <c r="OW44" s="3">
        <f t="shared" si="6"/>
        <v>0</v>
      </c>
      <c r="OX44" s="3">
        <f t="shared" si="6"/>
        <v>3</v>
      </c>
      <c r="OY44" s="3">
        <f t="shared" si="6"/>
        <v>0</v>
      </c>
      <c r="OZ44" s="3">
        <f t="shared" si="6"/>
        <v>0</v>
      </c>
      <c r="PA44" s="3">
        <f t="shared" si="6"/>
        <v>3</v>
      </c>
      <c r="PB44" s="3">
        <f t="shared" si="6"/>
        <v>0</v>
      </c>
      <c r="PC44" s="3">
        <f t="shared" si="6"/>
        <v>0</v>
      </c>
      <c r="PD44" s="3">
        <f t="shared" si="6"/>
        <v>3</v>
      </c>
      <c r="PE44" s="3">
        <f t="shared" si="6"/>
        <v>0</v>
      </c>
      <c r="PF44" s="3">
        <f t="shared" si="6"/>
        <v>0</v>
      </c>
      <c r="PG44" s="3">
        <f t="shared" si="6"/>
        <v>3</v>
      </c>
      <c r="PH44" s="3">
        <f t="shared" si="6"/>
        <v>0</v>
      </c>
      <c r="PI44" s="3">
        <f t="shared" si="6"/>
        <v>0</v>
      </c>
      <c r="PJ44" s="3">
        <f t="shared" si="6"/>
        <v>3</v>
      </c>
      <c r="PK44" s="3">
        <f t="shared" si="6"/>
        <v>0</v>
      </c>
      <c r="PL44" s="3">
        <f t="shared" si="6"/>
        <v>0</v>
      </c>
      <c r="PM44" s="3">
        <f t="shared" si="6"/>
        <v>3</v>
      </c>
      <c r="PN44" s="3">
        <f t="shared" si="6"/>
        <v>0</v>
      </c>
      <c r="PO44" s="3">
        <f t="shared" si="6"/>
        <v>0</v>
      </c>
      <c r="PP44" s="3">
        <f t="shared" si="6"/>
        <v>3</v>
      </c>
      <c r="PQ44" s="3">
        <f t="shared" si="6"/>
        <v>0</v>
      </c>
      <c r="PR44" s="3">
        <f t="shared" si="6"/>
        <v>0</v>
      </c>
      <c r="PS44" s="3">
        <f t="shared" si="6"/>
        <v>3</v>
      </c>
      <c r="PT44" s="3">
        <f t="shared" si="6"/>
        <v>0</v>
      </c>
      <c r="PU44" s="3">
        <f t="shared" si="6"/>
        <v>0</v>
      </c>
      <c r="PV44" s="3">
        <f t="shared" si="6"/>
        <v>3</v>
      </c>
      <c r="PW44" s="3">
        <f t="shared" si="6"/>
        <v>0</v>
      </c>
      <c r="PX44" s="3">
        <f t="shared" si="6"/>
        <v>0</v>
      </c>
      <c r="PY44" s="3">
        <f t="shared" si="6"/>
        <v>3</v>
      </c>
      <c r="PZ44" s="3">
        <f t="shared" si="6"/>
        <v>0</v>
      </c>
      <c r="QA44" s="3">
        <f t="shared" si="6"/>
        <v>0</v>
      </c>
      <c r="QB44" s="3">
        <f t="shared" si="6"/>
        <v>3</v>
      </c>
      <c r="QC44" s="3">
        <f t="shared" si="6"/>
        <v>0</v>
      </c>
      <c r="QD44" s="3">
        <f t="shared" si="6"/>
        <v>0</v>
      </c>
      <c r="QE44" s="3">
        <f t="shared" si="6"/>
        <v>3</v>
      </c>
      <c r="QF44" s="3">
        <f t="shared" si="6"/>
        <v>0</v>
      </c>
      <c r="QG44" s="3">
        <f t="shared" si="6"/>
        <v>0</v>
      </c>
      <c r="QH44" s="3">
        <f t="shared" si="6"/>
        <v>3</v>
      </c>
      <c r="QI44" s="3">
        <f t="shared" si="6"/>
        <v>0</v>
      </c>
      <c r="QJ44" s="3">
        <f t="shared" ref="QJ44:SU44" si="7">SUM(QJ14:QJ43)</f>
        <v>0</v>
      </c>
      <c r="QK44" s="3">
        <f t="shared" si="7"/>
        <v>3</v>
      </c>
      <c r="QL44" s="3">
        <f t="shared" si="7"/>
        <v>0</v>
      </c>
      <c r="QM44" s="3">
        <f t="shared" si="7"/>
        <v>0</v>
      </c>
      <c r="QN44" s="3">
        <f t="shared" si="7"/>
        <v>3</v>
      </c>
      <c r="QO44" s="3">
        <f t="shared" si="7"/>
        <v>0</v>
      </c>
      <c r="QP44" s="3">
        <f t="shared" si="7"/>
        <v>0</v>
      </c>
      <c r="QQ44" s="3">
        <f t="shared" si="7"/>
        <v>3</v>
      </c>
      <c r="QR44" s="3">
        <f t="shared" si="7"/>
        <v>0</v>
      </c>
      <c r="QS44" s="3">
        <f t="shared" si="7"/>
        <v>0</v>
      </c>
      <c r="QT44" s="3">
        <f t="shared" si="7"/>
        <v>3</v>
      </c>
      <c r="QU44" s="3">
        <f t="shared" si="7"/>
        <v>0</v>
      </c>
      <c r="QV44" s="3">
        <f t="shared" si="7"/>
        <v>0</v>
      </c>
      <c r="QW44" s="3">
        <f t="shared" si="7"/>
        <v>3</v>
      </c>
      <c r="QX44" s="3">
        <f t="shared" si="7"/>
        <v>0</v>
      </c>
      <c r="QY44" s="3">
        <f t="shared" si="7"/>
        <v>0</v>
      </c>
      <c r="QZ44" s="3">
        <f t="shared" si="7"/>
        <v>3</v>
      </c>
      <c r="RA44" s="3">
        <f t="shared" si="7"/>
        <v>0</v>
      </c>
      <c r="RB44" s="3">
        <f t="shared" si="7"/>
        <v>0</v>
      </c>
      <c r="RC44" s="3">
        <f t="shared" si="7"/>
        <v>3</v>
      </c>
      <c r="RD44" s="3">
        <f t="shared" si="7"/>
        <v>0</v>
      </c>
      <c r="RE44" s="3">
        <f t="shared" si="7"/>
        <v>0</v>
      </c>
      <c r="RF44" s="3">
        <f t="shared" si="7"/>
        <v>3</v>
      </c>
      <c r="RG44" s="3">
        <f t="shared" si="7"/>
        <v>0</v>
      </c>
      <c r="RH44" s="3">
        <f t="shared" si="7"/>
        <v>0</v>
      </c>
      <c r="RI44" s="3">
        <f t="shared" si="7"/>
        <v>3</v>
      </c>
      <c r="RJ44" s="3">
        <f t="shared" si="7"/>
        <v>0</v>
      </c>
      <c r="RK44" s="3">
        <f t="shared" si="7"/>
        <v>0</v>
      </c>
      <c r="RL44" s="3">
        <f t="shared" si="7"/>
        <v>3</v>
      </c>
      <c r="RM44" s="3">
        <f t="shared" si="7"/>
        <v>0</v>
      </c>
      <c r="RN44" s="3">
        <f t="shared" si="7"/>
        <v>0</v>
      </c>
      <c r="RO44" s="3">
        <f t="shared" si="7"/>
        <v>3</v>
      </c>
      <c r="RP44" s="3">
        <f t="shared" si="7"/>
        <v>0</v>
      </c>
      <c r="RQ44" s="3">
        <f t="shared" si="7"/>
        <v>0</v>
      </c>
      <c r="RR44" s="3">
        <f t="shared" si="7"/>
        <v>3</v>
      </c>
      <c r="RS44" s="3">
        <f t="shared" si="7"/>
        <v>0</v>
      </c>
      <c r="RT44" s="3">
        <f t="shared" si="7"/>
        <v>0</v>
      </c>
      <c r="RU44" s="3">
        <f t="shared" si="7"/>
        <v>3</v>
      </c>
      <c r="RV44" s="3">
        <f t="shared" si="7"/>
        <v>0</v>
      </c>
      <c r="RW44" s="3">
        <f t="shared" si="7"/>
        <v>0</v>
      </c>
      <c r="RX44" s="3">
        <f t="shared" si="7"/>
        <v>3</v>
      </c>
      <c r="RY44" s="3">
        <f t="shared" si="7"/>
        <v>0</v>
      </c>
      <c r="RZ44" s="3">
        <f t="shared" si="7"/>
        <v>0</v>
      </c>
      <c r="SA44" s="3">
        <f t="shared" si="7"/>
        <v>3</v>
      </c>
      <c r="SB44" s="3">
        <f t="shared" si="7"/>
        <v>0</v>
      </c>
      <c r="SC44" s="3">
        <f t="shared" si="7"/>
        <v>0</v>
      </c>
      <c r="SD44" s="3">
        <f t="shared" si="7"/>
        <v>3</v>
      </c>
      <c r="SE44" s="3">
        <f t="shared" si="7"/>
        <v>0</v>
      </c>
      <c r="SF44" s="3">
        <f t="shared" si="7"/>
        <v>0</v>
      </c>
      <c r="SG44" s="3">
        <f t="shared" si="7"/>
        <v>3</v>
      </c>
      <c r="SH44" s="3">
        <f t="shared" si="7"/>
        <v>0</v>
      </c>
      <c r="SI44" s="3">
        <f t="shared" si="7"/>
        <v>0</v>
      </c>
      <c r="SJ44" s="3">
        <f t="shared" si="7"/>
        <v>3</v>
      </c>
      <c r="SK44" s="3">
        <f t="shared" si="7"/>
        <v>0</v>
      </c>
      <c r="SL44" s="3">
        <f t="shared" si="7"/>
        <v>0</v>
      </c>
      <c r="SM44" s="3">
        <f t="shared" si="7"/>
        <v>3</v>
      </c>
      <c r="SN44" s="3">
        <f t="shared" si="7"/>
        <v>0</v>
      </c>
      <c r="SO44" s="3">
        <f t="shared" si="7"/>
        <v>0</v>
      </c>
      <c r="SP44" s="3">
        <f t="shared" si="7"/>
        <v>3</v>
      </c>
      <c r="SQ44" s="3">
        <f t="shared" si="7"/>
        <v>0</v>
      </c>
      <c r="SR44" s="3">
        <f t="shared" si="7"/>
        <v>0</v>
      </c>
      <c r="SS44" s="3">
        <f t="shared" si="7"/>
        <v>3</v>
      </c>
      <c r="ST44" s="3">
        <f t="shared" si="7"/>
        <v>0</v>
      </c>
      <c r="SU44" s="3">
        <f t="shared" si="7"/>
        <v>0</v>
      </c>
      <c r="SV44" s="3">
        <f t="shared" ref="SV44:VG44" si="8">SUM(SV14:SV43)</f>
        <v>3</v>
      </c>
      <c r="SW44" s="3">
        <f t="shared" si="8"/>
        <v>0</v>
      </c>
      <c r="SX44" s="3">
        <f t="shared" si="8"/>
        <v>0</v>
      </c>
      <c r="SY44" s="3">
        <f t="shared" si="8"/>
        <v>3</v>
      </c>
      <c r="SZ44" s="3">
        <f t="shared" si="8"/>
        <v>0</v>
      </c>
      <c r="TA44" s="3">
        <f t="shared" si="8"/>
        <v>0</v>
      </c>
      <c r="TB44" s="3">
        <f t="shared" si="8"/>
        <v>3</v>
      </c>
      <c r="TC44" s="3">
        <f t="shared" si="8"/>
        <v>0</v>
      </c>
      <c r="TD44" s="3">
        <f t="shared" si="8"/>
        <v>0</v>
      </c>
      <c r="TE44" s="3">
        <f t="shared" si="8"/>
        <v>3</v>
      </c>
      <c r="TF44" s="3">
        <f t="shared" si="8"/>
        <v>0</v>
      </c>
      <c r="TG44" s="3">
        <f t="shared" si="8"/>
        <v>0</v>
      </c>
      <c r="TH44" s="3">
        <f t="shared" si="8"/>
        <v>3</v>
      </c>
      <c r="TI44" s="3">
        <f t="shared" si="8"/>
        <v>0</v>
      </c>
      <c r="TJ44" s="3">
        <f t="shared" si="8"/>
        <v>0</v>
      </c>
      <c r="TK44" s="3">
        <f t="shared" si="8"/>
        <v>3</v>
      </c>
      <c r="TL44" s="3">
        <f t="shared" si="8"/>
        <v>0</v>
      </c>
      <c r="TM44" s="3">
        <f t="shared" si="8"/>
        <v>0</v>
      </c>
      <c r="TN44" s="3">
        <f t="shared" si="8"/>
        <v>3</v>
      </c>
      <c r="TO44" s="3">
        <f t="shared" si="8"/>
        <v>0</v>
      </c>
      <c r="TP44" s="3">
        <f t="shared" si="8"/>
        <v>0</v>
      </c>
      <c r="TQ44" s="3">
        <f t="shared" si="8"/>
        <v>3</v>
      </c>
      <c r="TR44" s="3">
        <f t="shared" si="8"/>
        <v>0</v>
      </c>
      <c r="TS44" s="3">
        <f t="shared" si="8"/>
        <v>0</v>
      </c>
      <c r="TT44" s="3">
        <f t="shared" si="8"/>
        <v>3</v>
      </c>
      <c r="TU44" s="3">
        <f t="shared" si="8"/>
        <v>0</v>
      </c>
      <c r="TV44" s="3">
        <f t="shared" si="8"/>
        <v>0</v>
      </c>
      <c r="TW44" s="3">
        <f t="shared" si="8"/>
        <v>3</v>
      </c>
      <c r="TX44" s="3">
        <f t="shared" si="8"/>
        <v>0</v>
      </c>
      <c r="TY44" s="3">
        <f t="shared" si="8"/>
        <v>0</v>
      </c>
      <c r="TZ44" s="3">
        <f t="shared" si="8"/>
        <v>3</v>
      </c>
      <c r="UA44" s="3">
        <f t="shared" si="8"/>
        <v>0</v>
      </c>
      <c r="UB44" s="3">
        <f t="shared" si="8"/>
        <v>0</v>
      </c>
      <c r="UC44" s="3">
        <f t="shared" si="8"/>
        <v>3</v>
      </c>
      <c r="UD44" s="3">
        <f t="shared" si="8"/>
        <v>0</v>
      </c>
      <c r="UE44" s="3">
        <f t="shared" si="8"/>
        <v>0</v>
      </c>
      <c r="UF44" s="3">
        <f t="shared" si="8"/>
        <v>13</v>
      </c>
      <c r="UG44" s="3">
        <f t="shared" si="8"/>
        <v>0</v>
      </c>
      <c r="UH44" s="3">
        <f t="shared" si="8"/>
        <v>0</v>
      </c>
      <c r="UI44" s="3">
        <f t="shared" si="8"/>
        <v>3</v>
      </c>
      <c r="UJ44" s="3">
        <f t="shared" si="8"/>
        <v>0</v>
      </c>
      <c r="UK44" s="3">
        <f t="shared" si="8"/>
        <v>0</v>
      </c>
      <c r="UL44" s="3">
        <f t="shared" si="8"/>
        <v>3</v>
      </c>
      <c r="UM44" s="3">
        <f t="shared" si="8"/>
        <v>0</v>
      </c>
      <c r="UN44" s="3">
        <f t="shared" si="8"/>
        <v>0</v>
      </c>
      <c r="UO44" s="3">
        <f t="shared" si="8"/>
        <v>3</v>
      </c>
      <c r="UP44" s="3">
        <f t="shared" si="8"/>
        <v>0</v>
      </c>
      <c r="UQ44" s="3">
        <f t="shared" si="8"/>
        <v>0</v>
      </c>
      <c r="UR44" s="3">
        <f t="shared" si="8"/>
        <v>3</v>
      </c>
      <c r="US44" s="3">
        <f t="shared" si="8"/>
        <v>0</v>
      </c>
      <c r="UT44" s="3">
        <f t="shared" si="8"/>
        <v>0</v>
      </c>
      <c r="UU44" s="3">
        <f t="shared" si="8"/>
        <v>3</v>
      </c>
      <c r="UV44" s="3">
        <f t="shared" si="8"/>
        <v>0</v>
      </c>
      <c r="UW44" s="3">
        <f t="shared" si="8"/>
        <v>0</v>
      </c>
      <c r="UX44" s="3">
        <f t="shared" si="8"/>
        <v>3</v>
      </c>
      <c r="UY44" s="3">
        <f t="shared" si="8"/>
        <v>0</v>
      </c>
      <c r="UZ44" s="3">
        <f t="shared" si="8"/>
        <v>0</v>
      </c>
      <c r="VA44" s="3">
        <f t="shared" si="8"/>
        <v>3</v>
      </c>
      <c r="VB44" s="3">
        <f t="shared" si="8"/>
        <v>0</v>
      </c>
      <c r="VC44" s="3">
        <f t="shared" si="8"/>
        <v>0</v>
      </c>
      <c r="VD44" s="3">
        <f t="shared" si="8"/>
        <v>3</v>
      </c>
      <c r="VE44" s="3">
        <f t="shared" si="8"/>
        <v>0</v>
      </c>
      <c r="VF44" s="3">
        <f t="shared" si="8"/>
        <v>0</v>
      </c>
      <c r="VG44" s="3">
        <f t="shared" si="8"/>
        <v>3</v>
      </c>
      <c r="VH44" s="3">
        <f t="shared" ref="VH44:VU44" si="9">SUM(VH14:VH43)</f>
        <v>0</v>
      </c>
      <c r="VI44" s="3">
        <f t="shared" si="9"/>
        <v>0</v>
      </c>
      <c r="VJ44" s="3">
        <f t="shared" si="9"/>
        <v>3</v>
      </c>
      <c r="VK44" s="3">
        <f t="shared" si="9"/>
        <v>0</v>
      </c>
      <c r="VL44" s="3">
        <f t="shared" si="9"/>
        <v>0</v>
      </c>
      <c r="VM44" s="3">
        <f t="shared" si="9"/>
        <v>3</v>
      </c>
      <c r="VN44" s="3">
        <f t="shared" si="9"/>
        <v>0</v>
      </c>
      <c r="VO44" s="3">
        <f t="shared" si="9"/>
        <v>0</v>
      </c>
      <c r="VP44" s="3">
        <f t="shared" si="9"/>
        <v>3</v>
      </c>
      <c r="VQ44" s="3">
        <f t="shared" si="9"/>
        <v>0</v>
      </c>
      <c r="VR44" s="3">
        <f t="shared" si="9"/>
        <v>0</v>
      </c>
      <c r="VS44" s="3">
        <f t="shared" si="9"/>
        <v>3</v>
      </c>
      <c r="VT44" s="3">
        <f t="shared" si="9"/>
        <v>0</v>
      </c>
      <c r="VU44" s="3">
        <f t="shared" si="9"/>
        <v>0</v>
      </c>
    </row>
    <row r="45" spans="1:593" ht="37.5" customHeight="1" x14ac:dyDescent="0.25">
      <c r="A45" s="77" t="s">
        <v>2204</v>
      </c>
      <c r="B45" s="78"/>
      <c r="C45" s="64">
        <f>C44/D71%</f>
        <v>66.666666666666671</v>
      </c>
      <c r="D45" s="64">
        <f>D44/D71%</f>
        <v>33.333333333333336</v>
      </c>
      <c r="E45" s="64">
        <f>E44/D71%</f>
        <v>0</v>
      </c>
      <c r="F45" s="64">
        <f>F44/D71%</f>
        <v>100</v>
      </c>
      <c r="G45" s="64">
        <f>G44/D71%</f>
        <v>0</v>
      </c>
      <c r="H45" s="64">
        <f>H44/D71%</f>
        <v>0</v>
      </c>
      <c r="I45" s="64">
        <f>I44/D71%</f>
        <v>100</v>
      </c>
      <c r="J45" s="64">
        <f>J44/D71%</f>
        <v>0</v>
      </c>
      <c r="K45" s="64">
        <f>K44/D71%</f>
        <v>0</v>
      </c>
      <c r="L45" s="64">
        <f>L44/D71%</f>
        <v>100</v>
      </c>
      <c r="M45" s="64">
        <f>M44/D71%</f>
        <v>0</v>
      </c>
      <c r="N45" s="64">
        <f>N44/D71%</f>
        <v>0</v>
      </c>
      <c r="O45" s="64">
        <f>O44/D71%</f>
        <v>66.666666666666671</v>
      </c>
      <c r="P45" s="64">
        <f>P44/D71%</f>
        <v>33.333333333333336</v>
      </c>
      <c r="Q45" s="64">
        <f>Q44/D71%</f>
        <v>0</v>
      </c>
      <c r="R45" s="64">
        <f>R44/D71%</f>
        <v>100</v>
      </c>
      <c r="S45" s="64">
        <f>S44/D71%</f>
        <v>0</v>
      </c>
      <c r="T45" s="64">
        <f>T44/D71%</f>
        <v>0</v>
      </c>
      <c r="U45" s="64">
        <f>U44/D71%</f>
        <v>0</v>
      </c>
      <c r="V45" s="64">
        <f>V44/D71%</f>
        <v>100</v>
      </c>
      <c r="W45" s="64">
        <f>W44/D71%</f>
        <v>0</v>
      </c>
      <c r="X45" s="64">
        <f>X44/D71%</f>
        <v>0</v>
      </c>
      <c r="Y45" s="64">
        <f>Y44/D71%</f>
        <v>100</v>
      </c>
      <c r="Z45" s="64">
        <f>Z44/D71%</f>
        <v>0</v>
      </c>
      <c r="AA45" s="64">
        <f>AA44/D71%</f>
        <v>100</v>
      </c>
      <c r="AB45" s="64">
        <f>AB44/D71%</f>
        <v>0</v>
      </c>
      <c r="AC45" s="64">
        <f>AC44/D71%</f>
        <v>0</v>
      </c>
      <c r="AD45" s="64">
        <f>AD44/D71%</f>
        <v>100</v>
      </c>
      <c r="AE45" s="64">
        <f>AE44/D71%</f>
        <v>0</v>
      </c>
      <c r="AF45" s="64">
        <f>AF44/D71%</f>
        <v>0</v>
      </c>
      <c r="AG45" s="64">
        <f>AG44/D71%</f>
        <v>100</v>
      </c>
      <c r="AH45" s="64">
        <f>AH44/D71%</f>
        <v>0</v>
      </c>
      <c r="AI45" s="64">
        <f>AI44/D71%</f>
        <v>0</v>
      </c>
      <c r="AJ45" s="64">
        <f>AJ44/D71%</f>
        <v>100</v>
      </c>
      <c r="AK45" s="64">
        <f>AK44/D71%</f>
        <v>0</v>
      </c>
      <c r="AL45" s="64">
        <f>AL44/D71%</f>
        <v>0</v>
      </c>
      <c r="AM45" s="64">
        <f>AM44/D71%</f>
        <v>100</v>
      </c>
      <c r="AN45" s="64">
        <f>AN44/D71%</f>
        <v>0</v>
      </c>
      <c r="AO45" s="64">
        <f>AO44/D71%</f>
        <v>0</v>
      </c>
      <c r="AP45" s="64">
        <f>AP44/D71%</f>
        <v>100</v>
      </c>
      <c r="AQ45" s="64">
        <f>AQ44/D71%</f>
        <v>0</v>
      </c>
      <c r="AR45" s="64">
        <f>AR44/D71%</f>
        <v>0</v>
      </c>
      <c r="AS45" s="64">
        <f>AS44/D71%</f>
        <v>100</v>
      </c>
      <c r="AT45" s="64">
        <f>AT44/D71%</f>
        <v>0</v>
      </c>
      <c r="AU45" s="64">
        <f>AU44/D71%</f>
        <v>0</v>
      </c>
      <c r="AV45" s="64">
        <f>AV44/D71%</f>
        <v>100</v>
      </c>
      <c r="AW45" s="64">
        <f>AW44/D71%</f>
        <v>0</v>
      </c>
      <c r="AX45" s="64">
        <f>AX44/D71%</f>
        <v>0</v>
      </c>
      <c r="AY45" s="64">
        <f>AY44/D71%</f>
        <v>100</v>
      </c>
      <c r="AZ45" s="64">
        <f>AZ44/D71%</f>
        <v>0</v>
      </c>
      <c r="BA45" s="64">
        <f>BA44/D71%</f>
        <v>0</v>
      </c>
      <c r="BB45" s="64">
        <f>BB44/D71%</f>
        <v>100</v>
      </c>
      <c r="BC45" s="64">
        <f>BC44/D71%</f>
        <v>0</v>
      </c>
      <c r="BD45" s="64">
        <f>BD44/D71%</f>
        <v>0</v>
      </c>
      <c r="BE45" s="64">
        <f>BE44/D71%</f>
        <v>100</v>
      </c>
      <c r="BF45" s="64">
        <f>BF44/D71%</f>
        <v>0</v>
      </c>
      <c r="BG45" s="64">
        <f>BG44/D71%</f>
        <v>0</v>
      </c>
      <c r="BH45" s="64">
        <f>BH44/D71%</f>
        <v>100</v>
      </c>
      <c r="BI45" s="64">
        <f>BI44/D71%</f>
        <v>0</v>
      </c>
      <c r="BJ45" s="64">
        <f>BJ44/D71%</f>
        <v>0</v>
      </c>
      <c r="BK45" s="64">
        <f>BK44/D71%</f>
        <v>100</v>
      </c>
      <c r="BL45" s="64">
        <f>BL44/D71%</f>
        <v>0</v>
      </c>
      <c r="BM45" s="64">
        <f>BM44/D71%</f>
        <v>0</v>
      </c>
      <c r="BN45" s="64">
        <f>BN44/D71%</f>
        <v>100</v>
      </c>
      <c r="BO45" s="64">
        <f>BO44/D71%</f>
        <v>0</v>
      </c>
      <c r="BP45" s="64">
        <f>BP44/D71%</f>
        <v>0</v>
      </c>
      <c r="BQ45" s="64">
        <f>BQ44/D71%</f>
        <v>100</v>
      </c>
      <c r="BR45" s="64">
        <f>BR44/D71%</f>
        <v>0</v>
      </c>
      <c r="BS45" s="64">
        <f>BS44/D71%</f>
        <v>0</v>
      </c>
      <c r="BT45" s="64">
        <f>BT44/D71%</f>
        <v>100</v>
      </c>
      <c r="BU45" s="64">
        <f>BU44/D71%</f>
        <v>0</v>
      </c>
      <c r="BV45" s="64">
        <f>BV44/D71%</f>
        <v>0</v>
      </c>
      <c r="BW45" s="64">
        <f>BW44/D71%</f>
        <v>100</v>
      </c>
      <c r="BX45" s="64">
        <f>BX44/D71%</f>
        <v>0</v>
      </c>
      <c r="BY45" s="64">
        <f>BY44/D71%</f>
        <v>0</v>
      </c>
      <c r="BZ45" s="64">
        <f>BZ44/D71%</f>
        <v>100</v>
      </c>
      <c r="CA45" s="64">
        <f>CA44/D71%</f>
        <v>0</v>
      </c>
      <c r="CB45" s="64">
        <f>CB44/D71%</f>
        <v>0</v>
      </c>
      <c r="CC45" s="64">
        <f>CC44/D71%</f>
        <v>100</v>
      </c>
      <c r="CD45" s="64">
        <f>CD44/D71%</f>
        <v>0</v>
      </c>
      <c r="CE45" s="64">
        <f>CE44/D71%</f>
        <v>0</v>
      </c>
      <c r="CF45" s="64">
        <f>CF44/D71%</f>
        <v>100</v>
      </c>
      <c r="CG45" s="64">
        <f>CG44/D71%</f>
        <v>0</v>
      </c>
      <c r="CH45" s="64">
        <f>CH44/D71%</f>
        <v>0</v>
      </c>
      <c r="CI45" s="64">
        <f>CI44/D71%</f>
        <v>100</v>
      </c>
      <c r="CJ45" s="64">
        <f>CJ44/D71%</f>
        <v>0</v>
      </c>
      <c r="CK45" s="64">
        <f>CK44/D71%</f>
        <v>0</v>
      </c>
      <c r="CL45" s="64">
        <f>CL44/D71%</f>
        <v>100</v>
      </c>
      <c r="CM45" s="64">
        <f>CM44/D71%</f>
        <v>0</v>
      </c>
      <c r="CN45" s="64">
        <f>CN44/D71%</f>
        <v>0</v>
      </c>
      <c r="CO45" s="64">
        <f>CO44/D71%</f>
        <v>100</v>
      </c>
      <c r="CP45" s="64">
        <f>CP44/D71%</f>
        <v>0</v>
      </c>
      <c r="CQ45" s="64">
        <f>CQ44/D71%</f>
        <v>0</v>
      </c>
      <c r="CR45" s="64">
        <f>CR44/D71%</f>
        <v>100</v>
      </c>
      <c r="CS45" s="64">
        <f>CS44/D71%</f>
        <v>0</v>
      </c>
      <c r="CT45" s="64">
        <f>CT44/D71%</f>
        <v>0</v>
      </c>
      <c r="CU45" s="64">
        <f>CU44/D71%</f>
        <v>100</v>
      </c>
      <c r="CV45" s="64">
        <f>CV44/D71%</f>
        <v>0</v>
      </c>
      <c r="CW45" s="64">
        <f>CW44/D71%</f>
        <v>0</v>
      </c>
      <c r="CX45" s="64">
        <f>CX44/D71%</f>
        <v>100</v>
      </c>
      <c r="CY45" s="64">
        <f>CY44/D71%</f>
        <v>0</v>
      </c>
      <c r="CZ45" s="64">
        <f>CZ44/D71%</f>
        <v>0</v>
      </c>
      <c r="DA45" s="64">
        <f>DA44/D71%</f>
        <v>100</v>
      </c>
      <c r="DB45" s="64">
        <f>DB44/D71%</f>
        <v>0</v>
      </c>
      <c r="DC45" s="64">
        <f>DC44/D71%</f>
        <v>0</v>
      </c>
      <c r="DD45" s="64">
        <f>DD44/D71%</f>
        <v>100</v>
      </c>
      <c r="DE45" s="64">
        <f>DE44/D71%</f>
        <v>0</v>
      </c>
      <c r="DF45" s="64">
        <f>DF44/D71%</f>
        <v>0</v>
      </c>
      <c r="DG45" s="64">
        <f>DG44/D71%</f>
        <v>100</v>
      </c>
      <c r="DH45" s="64">
        <f>DH44/D71%</f>
        <v>0</v>
      </c>
      <c r="DI45" s="64">
        <f>DI44/D71%</f>
        <v>0</v>
      </c>
      <c r="DJ45" s="64">
        <f>DJ44/D71%</f>
        <v>100</v>
      </c>
      <c r="DK45" s="64">
        <f>DK44/D71%</f>
        <v>0</v>
      </c>
      <c r="DL45" s="64">
        <f>DL44/D71%</f>
        <v>0</v>
      </c>
      <c r="DM45" s="64">
        <f>DM44/D71%</f>
        <v>100</v>
      </c>
      <c r="DN45" s="64">
        <f>DN44/D71%</f>
        <v>0</v>
      </c>
      <c r="DO45" s="64">
        <f>DO44/D71%</f>
        <v>0</v>
      </c>
      <c r="DP45" s="64">
        <f>DP44/D71%</f>
        <v>100</v>
      </c>
      <c r="DQ45" s="64">
        <f>DQ44/D71%</f>
        <v>0</v>
      </c>
      <c r="DR45" s="64">
        <f>DR44/D71%</f>
        <v>0</v>
      </c>
      <c r="DS45" s="64">
        <f>DS44/D71%</f>
        <v>100</v>
      </c>
      <c r="DT45" s="64">
        <f>DT44/D71%</f>
        <v>0</v>
      </c>
      <c r="DU45" s="64">
        <f>DU44/D71%</f>
        <v>0</v>
      </c>
      <c r="DV45" s="64">
        <f>DV44/D71%</f>
        <v>100</v>
      </c>
      <c r="DW45" s="64">
        <f>DW44/D71%</f>
        <v>0</v>
      </c>
      <c r="DX45" s="64">
        <f>DX44/D71%</f>
        <v>0</v>
      </c>
      <c r="DY45" s="64">
        <f>DY44/D71%</f>
        <v>100</v>
      </c>
      <c r="DZ45" s="64">
        <f>DZ44/D71%</f>
        <v>0</v>
      </c>
      <c r="EA45" s="64">
        <f>EA44/D71%</f>
        <v>0</v>
      </c>
      <c r="EB45" s="64">
        <f>EB44/D71%</f>
        <v>100</v>
      </c>
      <c r="EC45" s="64">
        <f>EC44/D71%</f>
        <v>0</v>
      </c>
      <c r="ED45" s="64">
        <f>ED44/D71%</f>
        <v>0</v>
      </c>
      <c r="EE45" s="64">
        <f>EE44/D71%</f>
        <v>100</v>
      </c>
      <c r="EF45" s="64">
        <f>EF44/D71%</f>
        <v>0</v>
      </c>
      <c r="EG45" s="64">
        <f>EG44/D71%</f>
        <v>0</v>
      </c>
      <c r="EH45" s="64">
        <f>EH44/D71%</f>
        <v>100</v>
      </c>
      <c r="EI45" s="64">
        <f>EI44/D71%</f>
        <v>0</v>
      </c>
      <c r="EJ45" s="64">
        <f>EJ44/D71%</f>
        <v>0</v>
      </c>
      <c r="EK45" s="64">
        <f>EK44/D71%</f>
        <v>100</v>
      </c>
      <c r="EL45" s="64">
        <f>EL44/D71%</f>
        <v>0</v>
      </c>
      <c r="EM45" s="64">
        <f>EM44/D71%</f>
        <v>0</v>
      </c>
      <c r="EN45" s="64">
        <f>EN44/D71%</f>
        <v>100</v>
      </c>
      <c r="EO45" s="64">
        <f>EO44/D71%</f>
        <v>0</v>
      </c>
      <c r="EP45" s="64">
        <f>EP44/D71%</f>
        <v>0</v>
      </c>
      <c r="EQ45" s="64">
        <f>EQ44/D71%</f>
        <v>100</v>
      </c>
      <c r="ER45" s="64">
        <f>ER44/D71%</f>
        <v>0</v>
      </c>
      <c r="ES45" s="64">
        <f>ES44/D71%</f>
        <v>0</v>
      </c>
      <c r="ET45" s="64">
        <f>ET44/D71%</f>
        <v>100</v>
      </c>
      <c r="EU45" s="64">
        <f>EU44/D71%</f>
        <v>0</v>
      </c>
      <c r="EV45" s="64">
        <f>EV44/D71%</f>
        <v>0</v>
      </c>
      <c r="EW45" s="64">
        <f>EW44/D71%</f>
        <v>100</v>
      </c>
      <c r="EX45" s="64">
        <f>EX44/D71%</f>
        <v>0</v>
      </c>
      <c r="EY45" s="64">
        <f>EY44/D71%</f>
        <v>0</v>
      </c>
      <c r="EZ45" s="64">
        <f>EZ44/D71%</f>
        <v>100</v>
      </c>
      <c r="FA45" s="64">
        <f>FA44/D71%</f>
        <v>0</v>
      </c>
      <c r="FB45" s="64">
        <f>FB44/D71%</f>
        <v>0</v>
      </c>
      <c r="FC45" s="64">
        <f>FC44/D71%</f>
        <v>100</v>
      </c>
      <c r="FD45" s="64">
        <f>FD44/D71%</f>
        <v>0</v>
      </c>
      <c r="FE45" s="64">
        <f>FE44/D71%</f>
        <v>0</v>
      </c>
      <c r="FF45" s="64">
        <f>FF44/D71%</f>
        <v>100</v>
      </c>
      <c r="FG45" s="64">
        <f>FG44/D71%</f>
        <v>0</v>
      </c>
      <c r="FH45" s="64">
        <f>FH44/D71%</f>
        <v>0</v>
      </c>
      <c r="FI45" s="64">
        <f>FI44/D71%</f>
        <v>100</v>
      </c>
      <c r="FJ45" s="64">
        <f>FJ44/D71%</f>
        <v>0</v>
      </c>
      <c r="FK45" s="64">
        <f>FK44/D71%</f>
        <v>0</v>
      </c>
      <c r="FL45" s="64">
        <f>FL44/D71%</f>
        <v>100</v>
      </c>
      <c r="FM45" s="64">
        <f>FM44/D71%</f>
        <v>0</v>
      </c>
      <c r="FN45" s="64">
        <f>FN44/D71%</f>
        <v>0</v>
      </c>
      <c r="FO45" s="64">
        <f>FO44/D71%</f>
        <v>100</v>
      </c>
      <c r="FP45" s="64">
        <f>FP44/D71%</f>
        <v>0</v>
      </c>
      <c r="FQ45" s="64">
        <f>FQ44/D71%</f>
        <v>0</v>
      </c>
      <c r="FR45" s="64">
        <f>FR44/D71%</f>
        <v>100</v>
      </c>
      <c r="FS45" s="64">
        <f>FS44/D71%</f>
        <v>0</v>
      </c>
      <c r="FT45" s="64">
        <f>FT44/D71%</f>
        <v>0</v>
      </c>
      <c r="FU45" s="64">
        <f>FU44/D71%</f>
        <v>100</v>
      </c>
      <c r="FV45" s="64">
        <f>FV44/D71%</f>
        <v>0</v>
      </c>
      <c r="FW45" s="64">
        <f>FW44/D71%</f>
        <v>0</v>
      </c>
      <c r="FX45" s="64">
        <f>FX44/D71%</f>
        <v>100</v>
      </c>
      <c r="FY45" s="64">
        <f>FY44/D71%</f>
        <v>0</v>
      </c>
      <c r="FZ45" s="64">
        <f>FZ44/D71%</f>
        <v>0</v>
      </c>
      <c r="GA45" s="64">
        <f>GA44/D71%</f>
        <v>100</v>
      </c>
      <c r="GB45" s="64">
        <f>GB44/D71%</f>
        <v>0</v>
      </c>
      <c r="GC45" s="64">
        <f>GC44/D71%</f>
        <v>0</v>
      </c>
      <c r="GD45" s="64">
        <f>GD44/D71%</f>
        <v>100</v>
      </c>
      <c r="GE45" s="64">
        <f>GE44/D71%</f>
        <v>0</v>
      </c>
      <c r="GF45" s="64">
        <f>GF44/D71%</f>
        <v>0</v>
      </c>
      <c r="GG45" s="64">
        <f>GG44/D71%</f>
        <v>100</v>
      </c>
      <c r="GH45" s="64">
        <f>GH44/D71%</f>
        <v>0</v>
      </c>
      <c r="GI45" s="64">
        <f>GI44/D71%</f>
        <v>0</v>
      </c>
      <c r="GJ45" s="64">
        <f>GJ44/D71%</f>
        <v>100</v>
      </c>
      <c r="GK45" s="64">
        <f>GK44/D71%</f>
        <v>0</v>
      </c>
      <c r="GL45" s="64">
        <f>GL44/D71%</f>
        <v>0</v>
      </c>
      <c r="GM45" s="64">
        <f>GM44/D71%</f>
        <v>100</v>
      </c>
      <c r="GN45" s="64">
        <f>GN44/D71%</f>
        <v>0</v>
      </c>
      <c r="GO45" s="64">
        <f>GO44/D71%</f>
        <v>0</v>
      </c>
      <c r="GP45" s="64">
        <f>GP44/D71%</f>
        <v>100</v>
      </c>
      <c r="GQ45" s="64">
        <f>GQ44/D71%</f>
        <v>0</v>
      </c>
      <c r="GR45" s="64">
        <f>GR44/D71%</f>
        <v>0</v>
      </c>
      <c r="GS45" s="64">
        <f>GS44/D71%</f>
        <v>100</v>
      </c>
      <c r="GT45" s="64">
        <f>GT44/D71%</f>
        <v>0</v>
      </c>
      <c r="GU45" s="64">
        <f>GU44/D71%</f>
        <v>0</v>
      </c>
      <c r="GV45" s="64">
        <f>GV44/D71%</f>
        <v>100</v>
      </c>
      <c r="GW45" s="64">
        <f>GW44/D71%</f>
        <v>0</v>
      </c>
      <c r="GX45" s="64">
        <f>GX44/D71%</f>
        <v>0</v>
      </c>
      <c r="GY45" s="64">
        <f>GY44/D71%</f>
        <v>100</v>
      </c>
      <c r="GZ45" s="64">
        <f>GZ44/D71%</f>
        <v>0</v>
      </c>
      <c r="HA45" s="64">
        <f>HA44/D71%</f>
        <v>0</v>
      </c>
      <c r="HB45" s="64">
        <f>HB44/D71%</f>
        <v>100</v>
      </c>
      <c r="HC45" s="64">
        <f>HC44/D71%</f>
        <v>0</v>
      </c>
      <c r="HD45" s="64">
        <f>HD44/D71%</f>
        <v>0</v>
      </c>
      <c r="HE45" s="64">
        <f>HE44/D71%</f>
        <v>100</v>
      </c>
      <c r="HF45" s="64">
        <f>HF44/D71%</f>
        <v>0</v>
      </c>
      <c r="HG45" s="64">
        <f>HG44/D71%</f>
        <v>0</v>
      </c>
      <c r="HH45" s="64">
        <f>HH44/D71%</f>
        <v>100</v>
      </c>
      <c r="HI45" s="64">
        <f>HI44/D71%</f>
        <v>0</v>
      </c>
      <c r="HJ45" s="64">
        <f>HJ44/D71%</f>
        <v>0</v>
      </c>
      <c r="HK45" s="64">
        <f>HK44/D71%</f>
        <v>100</v>
      </c>
      <c r="HL45" s="64">
        <f>HL44/D71%</f>
        <v>0</v>
      </c>
      <c r="HM45" s="64">
        <f>HM44/D71%</f>
        <v>0</v>
      </c>
      <c r="HN45" s="64">
        <f>HN44/D71%</f>
        <v>100</v>
      </c>
      <c r="HO45" s="64">
        <f>HO44/D71%</f>
        <v>0</v>
      </c>
      <c r="HP45" s="64">
        <f>HP44/D71%</f>
        <v>0</v>
      </c>
      <c r="HQ45" s="64">
        <f>HQ44/D71%</f>
        <v>100</v>
      </c>
      <c r="HR45" s="64">
        <f>HR44/D71%</f>
        <v>0</v>
      </c>
      <c r="HS45" s="64">
        <f>HS44/D71%</f>
        <v>0</v>
      </c>
      <c r="HT45" s="64">
        <f>HT44/D71%</f>
        <v>100</v>
      </c>
      <c r="HU45" s="64">
        <f>HU44/D71%</f>
        <v>0</v>
      </c>
      <c r="HV45" s="64">
        <f>HV44/D71%</f>
        <v>0</v>
      </c>
      <c r="HW45" s="64">
        <f>HW44/D71%</f>
        <v>100</v>
      </c>
      <c r="HX45" s="64">
        <f>HX44/D71%</f>
        <v>0</v>
      </c>
      <c r="HY45" s="64">
        <f>HY44/D71%</f>
        <v>0</v>
      </c>
      <c r="HZ45" s="64">
        <f>HZ44/D71%</f>
        <v>100</v>
      </c>
      <c r="IA45" s="64">
        <f>IA44/D71%</f>
        <v>0</v>
      </c>
      <c r="IB45" s="64">
        <f>IB44/D71%</f>
        <v>0</v>
      </c>
      <c r="IC45" s="64">
        <f>IC44/D71%</f>
        <v>100</v>
      </c>
      <c r="ID45" s="64">
        <f>ID44/D71%</f>
        <v>0</v>
      </c>
      <c r="IE45" s="64">
        <f>IE44/D71%</f>
        <v>0</v>
      </c>
      <c r="IF45" s="64">
        <f>IF44/D71%</f>
        <v>100</v>
      </c>
      <c r="IG45" s="64">
        <f>IG44/D71%</f>
        <v>0</v>
      </c>
      <c r="IH45" s="64">
        <f>IH44/D71%</f>
        <v>0</v>
      </c>
      <c r="II45" s="64">
        <f>II44/D71%</f>
        <v>100</v>
      </c>
      <c r="IJ45" s="64">
        <f>IJ44/D71%</f>
        <v>0</v>
      </c>
      <c r="IK45" s="64">
        <f>IK44/D71%</f>
        <v>0</v>
      </c>
      <c r="IL45" s="64">
        <f>IL44/D71%</f>
        <v>100</v>
      </c>
      <c r="IM45" s="64">
        <f>IM44/D71%</f>
        <v>0</v>
      </c>
      <c r="IN45" s="64">
        <f>IN44/D71%</f>
        <v>0</v>
      </c>
      <c r="IO45" s="64">
        <f>IO44/D71%</f>
        <v>100</v>
      </c>
      <c r="IP45" s="64">
        <f>IP44/D71%</f>
        <v>0</v>
      </c>
      <c r="IQ45" s="64">
        <f>IQ44/D71%</f>
        <v>0</v>
      </c>
      <c r="IR45" s="64">
        <f>IR44/D71%</f>
        <v>100</v>
      </c>
      <c r="IS45" s="64">
        <f>IS44/D71%</f>
        <v>0</v>
      </c>
      <c r="IT45" s="64">
        <f>IT44/D71%</f>
        <v>0</v>
      </c>
      <c r="IU45" s="64">
        <f>IU44/D71%</f>
        <v>100</v>
      </c>
      <c r="IV45" s="64">
        <f>IV44/D71%</f>
        <v>0</v>
      </c>
      <c r="IW45" s="64">
        <f>IW44/D71%</f>
        <v>0</v>
      </c>
      <c r="IX45" s="64">
        <f>IX44/D71%</f>
        <v>100</v>
      </c>
      <c r="IY45" s="64">
        <f>IY44/D71%</f>
        <v>0</v>
      </c>
      <c r="IZ45" s="64">
        <f>IZ44/D71%</f>
        <v>0</v>
      </c>
      <c r="JA45" s="64">
        <f>JA44/D71%</f>
        <v>100</v>
      </c>
      <c r="JB45" s="64">
        <f>JB44/D71%</f>
        <v>0</v>
      </c>
      <c r="JC45" s="64">
        <f>JC44/D71%</f>
        <v>0</v>
      </c>
      <c r="JD45" s="64">
        <f>JD44/D71%</f>
        <v>100</v>
      </c>
      <c r="JE45" s="64">
        <f>JE44/D71%</f>
        <v>0</v>
      </c>
      <c r="JF45" s="64">
        <f>JF44/D71%</f>
        <v>0</v>
      </c>
      <c r="JG45" s="64">
        <f>JG44/D71%</f>
        <v>100</v>
      </c>
      <c r="JH45" s="64">
        <f>JH44/D71%</f>
        <v>0</v>
      </c>
      <c r="JI45" s="64">
        <f>JI44/D71%</f>
        <v>0</v>
      </c>
      <c r="JJ45" s="64">
        <f>JJ44/D71%</f>
        <v>100</v>
      </c>
      <c r="JK45" s="64">
        <f>JK44/D71%</f>
        <v>0</v>
      </c>
      <c r="JL45" s="64">
        <f>JL44/D71%</f>
        <v>0</v>
      </c>
      <c r="JM45" s="64">
        <f>JM44/D71%</f>
        <v>100</v>
      </c>
      <c r="JN45" s="64">
        <f>JN44/D71%</f>
        <v>0</v>
      </c>
      <c r="JO45" s="64">
        <f>JO44/D71%</f>
        <v>0</v>
      </c>
      <c r="JP45" s="64">
        <f>JP44/D71%</f>
        <v>100</v>
      </c>
      <c r="JQ45" s="64">
        <f>JQ44/D71%</f>
        <v>0</v>
      </c>
      <c r="JR45" s="64">
        <f>JR44/D71%</f>
        <v>0</v>
      </c>
      <c r="JS45" s="64">
        <f>JS44/D71%</f>
        <v>100</v>
      </c>
      <c r="JT45" s="64">
        <f>JT44/D71%</f>
        <v>0</v>
      </c>
      <c r="JU45" s="64">
        <f>JU44/D71%</f>
        <v>0</v>
      </c>
      <c r="JV45" s="64">
        <f>JV44/D71%</f>
        <v>100</v>
      </c>
      <c r="JW45" s="64">
        <f>JW44/D71%</f>
        <v>0</v>
      </c>
      <c r="JX45" s="64">
        <f>JX44/D71%</f>
        <v>0</v>
      </c>
      <c r="JY45" s="64">
        <f>JY44/D71%</f>
        <v>100</v>
      </c>
      <c r="JZ45" s="64">
        <f>JZ44/D71%</f>
        <v>0</v>
      </c>
      <c r="KA45" s="64">
        <f>KA44/D71%</f>
        <v>0</v>
      </c>
      <c r="KB45" s="64">
        <f>KB44/D71%</f>
        <v>100</v>
      </c>
      <c r="KC45" s="64">
        <f>KC44/D71%</f>
        <v>0</v>
      </c>
      <c r="KD45" s="64">
        <f>KD44/D71%</f>
        <v>0</v>
      </c>
      <c r="KE45" s="64">
        <f>KE44/D71%</f>
        <v>100</v>
      </c>
      <c r="KF45" s="64">
        <f>KF44/D71%</f>
        <v>0</v>
      </c>
      <c r="KG45" s="64">
        <f>KG44/D71%</f>
        <v>0</v>
      </c>
      <c r="KH45" s="64">
        <f>KH44/D71%</f>
        <v>100</v>
      </c>
      <c r="KI45" s="64">
        <f>KI44/D71%</f>
        <v>0</v>
      </c>
      <c r="KJ45" s="64">
        <f>KJ44/D71%</f>
        <v>0</v>
      </c>
      <c r="KK45" s="64">
        <f>KK44/D71%</f>
        <v>100</v>
      </c>
      <c r="KL45" s="64">
        <f>KL44/D71%</f>
        <v>0</v>
      </c>
      <c r="KM45" s="64">
        <f>KM44/D71%</f>
        <v>0</v>
      </c>
      <c r="KN45" s="64">
        <f>KN44/D71%</f>
        <v>100</v>
      </c>
      <c r="KO45" s="64">
        <f>KO44/D71%</f>
        <v>0</v>
      </c>
      <c r="KP45" s="64">
        <f>KP44/D71%</f>
        <v>0</v>
      </c>
      <c r="KQ45" s="64">
        <f>KQ44/D71%</f>
        <v>100</v>
      </c>
      <c r="KR45" s="64">
        <f>KR44/D71%</f>
        <v>0</v>
      </c>
      <c r="KS45" s="64">
        <f>KS44/D71%</f>
        <v>0</v>
      </c>
      <c r="KT45" s="64">
        <f>KT44/D71%</f>
        <v>100</v>
      </c>
      <c r="KU45" s="64">
        <f>KU44/D71%</f>
        <v>0</v>
      </c>
      <c r="KV45" s="64">
        <f>KV44/D71%</f>
        <v>0</v>
      </c>
      <c r="KW45" s="64">
        <f>KW44/D71%</f>
        <v>100</v>
      </c>
      <c r="KX45" s="64">
        <f>KX44/D71%</f>
        <v>0</v>
      </c>
      <c r="KY45" s="64">
        <f>KY44/D71%</f>
        <v>0</v>
      </c>
      <c r="KZ45" s="64">
        <f>KZ44/D71%</f>
        <v>100</v>
      </c>
      <c r="LA45" s="64">
        <f>LA44/D71%</f>
        <v>0</v>
      </c>
      <c r="LB45" s="64">
        <f>LB44/D71%</f>
        <v>0</v>
      </c>
      <c r="LC45" s="64">
        <f>LC44/D71%</f>
        <v>100</v>
      </c>
      <c r="LD45" s="64">
        <f>LD44/D71%</f>
        <v>0</v>
      </c>
      <c r="LE45" s="64">
        <f>LE44/D71%</f>
        <v>0</v>
      </c>
      <c r="LF45" s="64">
        <f>LF44/D71%</f>
        <v>100</v>
      </c>
      <c r="LG45" s="64">
        <f>LG44/D71%</f>
        <v>0</v>
      </c>
      <c r="LH45" s="64">
        <f>LH44/D71%</f>
        <v>0</v>
      </c>
      <c r="LI45" s="64">
        <f>LI44/D71%</f>
        <v>100</v>
      </c>
      <c r="LJ45" s="64">
        <f>LJ44/D71%</f>
        <v>0</v>
      </c>
      <c r="LK45" s="64">
        <f>LK44/D71%</f>
        <v>0</v>
      </c>
      <c r="LL45" s="64">
        <f>LL44/D71%</f>
        <v>100</v>
      </c>
      <c r="LM45" s="64">
        <f>LM44/D71%</f>
        <v>0</v>
      </c>
      <c r="LN45" s="64">
        <f>LN44/D71%</f>
        <v>0</v>
      </c>
      <c r="LO45" s="64">
        <f>LO44/D71%</f>
        <v>100</v>
      </c>
      <c r="LP45" s="64">
        <f>LP44/D71%</f>
        <v>0</v>
      </c>
      <c r="LQ45" s="64">
        <f>LQ44/D71%</f>
        <v>0</v>
      </c>
      <c r="LR45" s="64">
        <f>LR44/D71%</f>
        <v>100</v>
      </c>
      <c r="LS45" s="64">
        <f>LS44/D71%</f>
        <v>0</v>
      </c>
      <c r="LT45" s="64">
        <f>LT44/D71%</f>
        <v>0</v>
      </c>
      <c r="LU45" s="64">
        <f>LU44/D71%</f>
        <v>100</v>
      </c>
      <c r="LV45" s="64">
        <f>LV44/D71%</f>
        <v>0</v>
      </c>
      <c r="LW45" s="64">
        <f>LW44/D71%</f>
        <v>0</v>
      </c>
      <c r="LX45" s="64">
        <f>LX44/D71%</f>
        <v>100</v>
      </c>
      <c r="LY45" s="64">
        <f>LY44/D71%</f>
        <v>0</v>
      </c>
      <c r="LZ45" s="64">
        <f>LZ44/D71%</f>
        <v>0</v>
      </c>
      <c r="MA45" s="64">
        <f>MA44/D71%</f>
        <v>100</v>
      </c>
      <c r="MB45" s="64">
        <f>MB44/D71%</f>
        <v>0</v>
      </c>
      <c r="MC45" s="64">
        <f>MC44/D71%</f>
        <v>0</v>
      </c>
      <c r="MD45" s="64">
        <f>MD44/D71%</f>
        <v>100</v>
      </c>
      <c r="ME45" s="64">
        <f>ME44/D71%</f>
        <v>0</v>
      </c>
      <c r="MF45" s="64">
        <f>MF44/D71%</f>
        <v>0</v>
      </c>
      <c r="MG45" s="64">
        <f>MG44/D71%</f>
        <v>100</v>
      </c>
      <c r="MH45" s="64">
        <f>MH44/D71%</f>
        <v>0</v>
      </c>
      <c r="MI45" s="64">
        <f>MI44/D71%</f>
        <v>0</v>
      </c>
      <c r="MJ45" s="64">
        <f>MJ44/D71%</f>
        <v>100</v>
      </c>
      <c r="MK45" s="64">
        <f>MK44/D71%</f>
        <v>0</v>
      </c>
      <c r="ML45" s="64">
        <f>ML44/D71%</f>
        <v>0</v>
      </c>
      <c r="MM45" s="64">
        <f>MM44/D71%</f>
        <v>100</v>
      </c>
      <c r="MN45" s="64">
        <f>MN44/D71%</f>
        <v>0</v>
      </c>
      <c r="MO45" s="64">
        <f>MO44/D71%</f>
        <v>0</v>
      </c>
      <c r="MP45" s="64">
        <f>MP44/D71%</f>
        <v>100</v>
      </c>
      <c r="MQ45" s="64">
        <f>MQ44/D71%</f>
        <v>0</v>
      </c>
      <c r="MR45" s="64">
        <f>MR44/D71%</f>
        <v>0</v>
      </c>
      <c r="MS45" s="64">
        <f>MS44/D71%</f>
        <v>100</v>
      </c>
      <c r="MT45" s="64">
        <f>MT44/D71%</f>
        <v>0</v>
      </c>
      <c r="MU45" s="64">
        <f>MU44/D71%</f>
        <v>0</v>
      </c>
      <c r="MV45" s="64">
        <f>MV44/D71%</f>
        <v>100</v>
      </c>
      <c r="MW45" s="64">
        <f>MW44/D71%</f>
        <v>0</v>
      </c>
      <c r="MX45" s="64">
        <f>MX44/D71%</f>
        <v>0</v>
      </c>
      <c r="MY45" s="64">
        <f>MY44/D71%</f>
        <v>100</v>
      </c>
      <c r="MZ45" s="64">
        <f>MZ44/D71%</f>
        <v>0</v>
      </c>
      <c r="NA45" s="64">
        <f>NA44/D71%</f>
        <v>0</v>
      </c>
      <c r="NB45" s="64">
        <f>NB44/D71%</f>
        <v>100</v>
      </c>
      <c r="NC45" s="64">
        <f>NC44/D71%</f>
        <v>0</v>
      </c>
      <c r="ND45" s="64">
        <f>ND44/D71%</f>
        <v>0</v>
      </c>
      <c r="NE45" s="64">
        <f>NE44/D71%</f>
        <v>100</v>
      </c>
      <c r="NF45" s="64">
        <f>NF44/D71%</f>
        <v>0</v>
      </c>
      <c r="NG45" s="64">
        <f>NG44/D71%</f>
        <v>0</v>
      </c>
      <c r="NH45" s="64">
        <f>NH44/D71%</f>
        <v>100</v>
      </c>
      <c r="NI45" s="64">
        <f>NI44/D71%</f>
        <v>0</v>
      </c>
      <c r="NJ45" s="64">
        <f>NJ44/D71%</f>
        <v>0</v>
      </c>
      <c r="NK45" s="64">
        <f>NK44/D71%</f>
        <v>100</v>
      </c>
      <c r="NL45" s="64">
        <f>NL44/D71%</f>
        <v>0</v>
      </c>
      <c r="NM45" s="64">
        <f>NM44/D71%</f>
        <v>0</v>
      </c>
      <c r="NN45" s="64">
        <f>NN44/D71%</f>
        <v>100</v>
      </c>
      <c r="NO45" s="64">
        <f>NO44/D71%</f>
        <v>0</v>
      </c>
      <c r="NP45" s="64">
        <f>NP44/D71%</f>
        <v>0</v>
      </c>
      <c r="NQ45" s="64">
        <f>NQ44/D71%</f>
        <v>100</v>
      </c>
      <c r="NR45" s="64">
        <f>NR44/D71%</f>
        <v>0</v>
      </c>
      <c r="NS45" s="64">
        <f>NS44/D71%</f>
        <v>0</v>
      </c>
      <c r="NT45" s="64">
        <f>NT44/D71%</f>
        <v>100</v>
      </c>
      <c r="NU45" s="64">
        <f>NU44/D71%</f>
        <v>0</v>
      </c>
      <c r="NV45" s="64">
        <f>NV44/D71%</f>
        <v>0</v>
      </c>
      <c r="NW45" s="64">
        <f>NW44/D71%</f>
        <v>100</v>
      </c>
      <c r="NX45" s="64">
        <f>NX44/D71%</f>
        <v>0</v>
      </c>
      <c r="NY45" s="64">
        <f>NY44/D71%</f>
        <v>0</v>
      </c>
      <c r="NZ45" s="64">
        <f>NZ44/D71%</f>
        <v>100</v>
      </c>
      <c r="OA45" s="64">
        <f>OA44/D71%</f>
        <v>0</v>
      </c>
      <c r="OB45" s="64">
        <f>OB44/D71%</f>
        <v>0</v>
      </c>
      <c r="OC45" s="64">
        <f>OC44/D71%</f>
        <v>100</v>
      </c>
      <c r="OD45" s="64">
        <f>OD44/D71%</f>
        <v>0</v>
      </c>
      <c r="OE45" s="64">
        <f>OE44/D71%</f>
        <v>0</v>
      </c>
      <c r="OF45" s="64">
        <f>OF44/D71%</f>
        <v>100</v>
      </c>
      <c r="OG45" s="64">
        <f>OG44/D71%</f>
        <v>0</v>
      </c>
      <c r="OH45" s="64">
        <f>OH44/D71%</f>
        <v>0</v>
      </c>
      <c r="OI45" s="64">
        <f>OI44/D71%</f>
        <v>100</v>
      </c>
      <c r="OJ45" s="64">
        <f>OJ44/D71%</f>
        <v>0</v>
      </c>
      <c r="OK45" s="64">
        <f>OK44/D71%</f>
        <v>0</v>
      </c>
      <c r="OL45" s="64">
        <f>OL44/D71%</f>
        <v>100</v>
      </c>
      <c r="OM45" s="64">
        <f>OM44/D71%</f>
        <v>0</v>
      </c>
      <c r="ON45" s="64">
        <f>ON44/D71%</f>
        <v>0</v>
      </c>
      <c r="OO45" s="64">
        <f>OO44/D71%</f>
        <v>100</v>
      </c>
      <c r="OP45" s="64">
        <f>OP44/D71%</f>
        <v>0</v>
      </c>
      <c r="OQ45" s="64">
        <f>OQ44/D71%</f>
        <v>0</v>
      </c>
      <c r="OR45" s="64">
        <f>OR44/D71%</f>
        <v>100</v>
      </c>
      <c r="OS45" s="64">
        <f>OS44/D71%</f>
        <v>0</v>
      </c>
      <c r="OT45" s="64">
        <f>OT44/D71%</f>
        <v>0</v>
      </c>
      <c r="OU45" s="64">
        <f>OU44/D71%</f>
        <v>100</v>
      </c>
      <c r="OV45" s="64">
        <f>OV44/D71%</f>
        <v>0</v>
      </c>
      <c r="OW45" s="64">
        <f>OW44/D71%</f>
        <v>0</v>
      </c>
      <c r="OX45" s="64">
        <f>OX44/D71%</f>
        <v>100</v>
      </c>
      <c r="OY45" s="64">
        <f>OY44/D71%</f>
        <v>0</v>
      </c>
      <c r="OZ45" s="64">
        <f>OZ44/D71%</f>
        <v>0</v>
      </c>
      <c r="PA45" s="64">
        <f>PA44/D71%</f>
        <v>100</v>
      </c>
      <c r="PB45" s="64">
        <f>PB44/D71%</f>
        <v>0</v>
      </c>
      <c r="PC45" s="64">
        <f>PC44/D71%</f>
        <v>0</v>
      </c>
      <c r="PD45" s="64">
        <f>PD44/D71%</f>
        <v>100</v>
      </c>
      <c r="PE45" s="64">
        <f>PE44/D71%</f>
        <v>0</v>
      </c>
      <c r="PF45" s="64">
        <f>PF44/D71%</f>
        <v>0</v>
      </c>
      <c r="PG45" s="64">
        <f>PG44/D71%</f>
        <v>100</v>
      </c>
      <c r="PH45" s="64">
        <f>PH44/D71%</f>
        <v>0</v>
      </c>
      <c r="PI45" s="64">
        <f>PI44/D71%</f>
        <v>0</v>
      </c>
      <c r="PJ45" s="64">
        <f>PJ44/D71%</f>
        <v>100</v>
      </c>
      <c r="PK45" s="64">
        <f>PK44/D71%</f>
        <v>0</v>
      </c>
      <c r="PL45" s="64">
        <f>PL44/D71%</f>
        <v>0</v>
      </c>
      <c r="PM45" s="64">
        <f>PM44/D71%</f>
        <v>100</v>
      </c>
      <c r="PN45" s="64">
        <f>PN44/D71%</f>
        <v>0</v>
      </c>
      <c r="PO45" s="64">
        <f>PO44/D71%</f>
        <v>0</v>
      </c>
      <c r="PP45" s="64">
        <f>PP44/D71%</f>
        <v>100</v>
      </c>
      <c r="PQ45" s="64">
        <f>PQ44/D71%</f>
        <v>0</v>
      </c>
      <c r="PR45" s="64">
        <f>PR44/D71%</f>
        <v>0</v>
      </c>
      <c r="PS45" s="64">
        <f>PS44/D71%</f>
        <v>100</v>
      </c>
      <c r="PT45" s="64">
        <f>PT44/D71%</f>
        <v>0</v>
      </c>
      <c r="PU45" s="64">
        <f>PU44/D71%</f>
        <v>0</v>
      </c>
      <c r="PV45" s="64">
        <f>PV44/D71%</f>
        <v>100</v>
      </c>
      <c r="PW45" s="64">
        <f>PW44/D71%</f>
        <v>0</v>
      </c>
      <c r="PX45" s="64">
        <f>PX44/D71%</f>
        <v>0</v>
      </c>
      <c r="PY45" s="64">
        <f>PY44/D71%</f>
        <v>100</v>
      </c>
      <c r="PZ45" s="64">
        <f>PZ44/D71%</f>
        <v>0</v>
      </c>
      <c r="QA45" s="64">
        <f>QA44/D71%</f>
        <v>0</v>
      </c>
      <c r="QB45" s="64">
        <f>QB44/D71%</f>
        <v>100</v>
      </c>
      <c r="QC45" s="64">
        <f>QC44/D71%</f>
        <v>0</v>
      </c>
      <c r="QD45" s="64">
        <f>QD44/D71%</f>
        <v>0</v>
      </c>
      <c r="QE45" s="64">
        <f>QE44/D71%</f>
        <v>100</v>
      </c>
      <c r="QF45" s="64">
        <f>QF44/D71%</f>
        <v>0</v>
      </c>
      <c r="QG45" s="64">
        <f>QG44/D71%</f>
        <v>0</v>
      </c>
      <c r="QH45" s="64">
        <f>QH44/D71%</f>
        <v>100</v>
      </c>
      <c r="QI45" s="64">
        <f>QI44/D71%</f>
        <v>0</v>
      </c>
      <c r="QJ45" s="64">
        <f>QJ44/D71%</f>
        <v>0</v>
      </c>
      <c r="QK45" s="64">
        <f>QK44/D71%</f>
        <v>100</v>
      </c>
      <c r="QL45" s="64">
        <f>QL44/D71%</f>
        <v>0</v>
      </c>
      <c r="QM45" s="64">
        <f>QM44/D71%</f>
        <v>0</v>
      </c>
      <c r="QN45" s="64">
        <f>QN44/D71%</f>
        <v>100</v>
      </c>
      <c r="QO45" s="64">
        <f>QO44/D71%</f>
        <v>0</v>
      </c>
      <c r="QP45" s="64">
        <f>QP44/D71%</f>
        <v>0</v>
      </c>
      <c r="QQ45" s="64">
        <f>QQ44/D71%</f>
        <v>100</v>
      </c>
      <c r="QR45" s="64">
        <f>QR44/D71%</f>
        <v>0</v>
      </c>
      <c r="QS45" s="64">
        <f>QS44/D71%</f>
        <v>0</v>
      </c>
      <c r="QT45" s="64">
        <f>QT44/D71%</f>
        <v>100</v>
      </c>
      <c r="QU45" s="64">
        <f>QU44/D71%</f>
        <v>0</v>
      </c>
      <c r="QV45" s="64">
        <f>QV44/D71%</f>
        <v>0</v>
      </c>
      <c r="QW45" s="64">
        <f>QW44/D71%</f>
        <v>100</v>
      </c>
      <c r="QX45" s="64">
        <f>QX44/D71%</f>
        <v>0</v>
      </c>
      <c r="QY45" s="64">
        <f>QY44/D71%</f>
        <v>0</v>
      </c>
      <c r="QZ45" s="64">
        <f>QZ44/D71%</f>
        <v>100</v>
      </c>
      <c r="RA45" s="64">
        <f>RA44/D71%</f>
        <v>0</v>
      </c>
      <c r="RB45" s="64">
        <f>RB44/D71%</f>
        <v>0</v>
      </c>
      <c r="RC45" s="64">
        <f>RC44/D71%</f>
        <v>100</v>
      </c>
      <c r="RD45" s="64">
        <f>RD44/D71%</f>
        <v>0</v>
      </c>
      <c r="RE45" s="64">
        <f>RE44/D71%</f>
        <v>0</v>
      </c>
      <c r="RF45" s="64">
        <f>RF44/D71%</f>
        <v>100</v>
      </c>
      <c r="RG45" s="64">
        <f>RG44/D71%</f>
        <v>0</v>
      </c>
      <c r="RH45" s="64">
        <f>RH44/D71%</f>
        <v>0</v>
      </c>
      <c r="RI45" s="64">
        <f>RI44/D71%</f>
        <v>100</v>
      </c>
      <c r="RJ45" s="64">
        <f>RJ44/D71%</f>
        <v>0</v>
      </c>
      <c r="RK45" s="64">
        <f>RK44/D71%</f>
        <v>0</v>
      </c>
      <c r="RL45" s="64">
        <f>RL44/D71%</f>
        <v>100</v>
      </c>
      <c r="RM45" s="64">
        <f>RM44/D71%</f>
        <v>0</v>
      </c>
      <c r="RN45" s="64">
        <f>RN44/D71%</f>
        <v>0</v>
      </c>
      <c r="RO45" s="64">
        <f>RO44/D71%</f>
        <v>100</v>
      </c>
      <c r="RP45" s="64">
        <f>RP44/D71%</f>
        <v>0</v>
      </c>
      <c r="RQ45" s="64">
        <f>RQ44/D71%</f>
        <v>0</v>
      </c>
      <c r="RR45" s="64">
        <f>RR44/D71%</f>
        <v>100</v>
      </c>
      <c r="RS45" s="64">
        <f>RS44/D71%</f>
        <v>0</v>
      </c>
      <c r="RT45" s="64">
        <f>RT44/D71%</f>
        <v>0</v>
      </c>
      <c r="RU45" s="64">
        <f>RU44/D71%</f>
        <v>100</v>
      </c>
      <c r="RV45" s="64">
        <f>RV44/D71%</f>
        <v>0</v>
      </c>
      <c r="RW45" s="64">
        <f>RW44/D71%</f>
        <v>0</v>
      </c>
      <c r="RX45" s="64">
        <f>RX44/D71%</f>
        <v>100</v>
      </c>
      <c r="RY45" s="64">
        <f>RY44/D71%</f>
        <v>0</v>
      </c>
      <c r="RZ45" s="64">
        <f>RZ44/D71%</f>
        <v>0</v>
      </c>
      <c r="SA45" s="64">
        <f>SA44/D71%</f>
        <v>100</v>
      </c>
      <c r="SB45" s="64">
        <f>SB44/D71%</f>
        <v>0</v>
      </c>
      <c r="SC45" s="64">
        <f>SC44/D71%</f>
        <v>0</v>
      </c>
      <c r="SD45" s="64">
        <f>SD44/D71%</f>
        <v>100</v>
      </c>
      <c r="SE45" s="64">
        <f>SE44/D71%</f>
        <v>0</v>
      </c>
      <c r="SF45" s="64">
        <f>SF44/D71%</f>
        <v>0</v>
      </c>
      <c r="SG45" s="64">
        <f>SG44/D71%</f>
        <v>100</v>
      </c>
      <c r="SH45" s="64">
        <f>SH44/D71%</f>
        <v>0</v>
      </c>
      <c r="SI45" s="64">
        <f>SI44/D71%</f>
        <v>0</v>
      </c>
      <c r="SJ45" s="64">
        <f>SJ44/D71%</f>
        <v>100</v>
      </c>
      <c r="SK45" s="64">
        <f>SK44/D71%</f>
        <v>0</v>
      </c>
      <c r="SL45" s="64">
        <f>SL44/D71%</f>
        <v>0</v>
      </c>
      <c r="SM45" s="64">
        <f>SM44/D71%</f>
        <v>100</v>
      </c>
      <c r="SN45" s="64">
        <f>SN44/D71%</f>
        <v>0</v>
      </c>
      <c r="SO45" s="64">
        <f>SO44/D71%</f>
        <v>0</v>
      </c>
      <c r="SP45" s="64">
        <f>SP44/D71%</f>
        <v>100</v>
      </c>
      <c r="SQ45" s="64">
        <f>SQ44/D71%</f>
        <v>0</v>
      </c>
      <c r="SR45" s="64">
        <f>SR44/D71%</f>
        <v>0</v>
      </c>
      <c r="SS45" s="64">
        <f>SS44/D71%</f>
        <v>100</v>
      </c>
      <c r="ST45" s="64">
        <f>ST44/D71%</f>
        <v>0</v>
      </c>
      <c r="SU45" s="64">
        <f>SU44/D71%</f>
        <v>0</v>
      </c>
      <c r="SV45" s="64">
        <f>SV44/D71%</f>
        <v>100</v>
      </c>
      <c r="SW45" s="64">
        <f>SW44/D71%</f>
        <v>0</v>
      </c>
      <c r="SX45" s="64">
        <f>SX44/D71%</f>
        <v>0</v>
      </c>
      <c r="SY45" s="64">
        <f>SY44/D71%</f>
        <v>100</v>
      </c>
      <c r="SZ45" s="64">
        <f>SZ44/D71%</f>
        <v>0</v>
      </c>
      <c r="TA45" s="64">
        <f>TA44/D71%</f>
        <v>0</v>
      </c>
      <c r="TB45" s="64">
        <f>TB44/D71%</f>
        <v>100</v>
      </c>
      <c r="TC45" s="64">
        <f>TC44/D71%</f>
        <v>0</v>
      </c>
      <c r="TD45" s="64">
        <f>TD44/D71%</f>
        <v>0</v>
      </c>
      <c r="TE45" s="64">
        <f>TE44/D71%</f>
        <v>100</v>
      </c>
      <c r="TF45" s="64">
        <f>TF44/D71%</f>
        <v>0</v>
      </c>
      <c r="TG45" s="64">
        <f>TG44/D71%</f>
        <v>0</v>
      </c>
      <c r="TH45" s="64">
        <f>TH44/D71%</f>
        <v>100</v>
      </c>
      <c r="TI45" s="64">
        <f>TI44/D71%</f>
        <v>0</v>
      </c>
      <c r="TJ45" s="64">
        <f>TJ44/D71%</f>
        <v>0</v>
      </c>
      <c r="TK45" s="64">
        <f>TK44/D71%</f>
        <v>100</v>
      </c>
      <c r="TL45" s="64">
        <f>TL44/D71%</f>
        <v>0</v>
      </c>
      <c r="TM45" s="64">
        <f>TM44/D71%</f>
        <v>0</v>
      </c>
      <c r="TN45" s="64">
        <f>TN44/D71%</f>
        <v>100</v>
      </c>
      <c r="TO45" s="64">
        <f>TO44/D71%</f>
        <v>0</v>
      </c>
      <c r="TP45" s="64">
        <f>TP44/D71%</f>
        <v>0</v>
      </c>
      <c r="TQ45" s="64">
        <f>TQ44/D71%</f>
        <v>100</v>
      </c>
      <c r="TR45" s="64">
        <f>TR44/D71%</f>
        <v>0</v>
      </c>
      <c r="TS45" s="64">
        <f>TS44/D71%</f>
        <v>0</v>
      </c>
      <c r="TT45" s="64">
        <f>TT44/D71%</f>
        <v>100</v>
      </c>
      <c r="TU45" s="64">
        <f>TU44/D71%</f>
        <v>0</v>
      </c>
      <c r="TV45" s="64">
        <f>TV44/D71%</f>
        <v>0</v>
      </c>
      <c r="TW45" s="64">
        <f>TW44/D71%</f>
        <v>100</v>
      </c>
      <c r="TX45" s="64">
        <f>TX44/D71%</f>
        <v>0</v>
      </c>
      <c r="TY45" s="64">
        <f>TY44/D71%</f>
        <v>0</v>
      </c>
      <c r="TZ45" s="64">
        <f>TZ44/D71%</f>
        <v>100</v>
      </c>
      <c r="UA45" s="64">
        <f>UA44/D71%</f>
        <v>0</v>
      </c>
      <c r="UB45" s="64">
        <f>UB44/D71%</f>
        <v>0</v>
      </c>
      <c r="UC45" s="64">
        <f>UC44/D71%</f>
        <v>100</v>
      </c>
      <c r="UD45" s="64">
        <f>UD44/D71%</f>
        <v>0</v>
      </c>
      <c r="UE45" s="64">
        <f>UE44/D71%</f>
        <v>0</v>
      </c>
      <c r="UF45" s="64">
        <f>UF44/D71%</f>
        <v>433.33333333333337</v>
      </c>
      <c r="UG45" s="64">
        <f>UG44/D71%</f>
        <v>0</v>
      </c>
      <c r="UH45" s="64">
        <f>UH44/D71%</f>
        <v>0</v>
      </c>
      <c r="UI45" s="64">
        <f>UI44/D71%</f>
        <v>100</v>
      </c>
      <c r="UJ45" s="64">
        <f>UJ44/D71%</f>
        <v>0</v>
      </c>
      <c r="UK45" s="64">
        <f>UK44/D71%</f>
        <v>0</v>
      </c>
      <c r="UL45" s="64">
        <f>UL44/D71%</f>
        <v>100</v>
      </c>
      <c r="UM45" s="64">
        <f>UM44/D71%</f>
        <v>0</v>
      </c>
      <c r="UN45" s="64">
        <f>UN44/D71%</f>
        <v>0</v>
      </c>
      <c r="UO45" s="64">
        <f>UO44/D71%</f>
        <v>100</v>
      </c>
      <c r="UP45" s="64">
        <f>UP44/D71%</f>
        <v>0</v>
      </c>
      <c r="UQ45" s="64">
        <f>UQ44/D71%</f>
        <v>0</v>
      </c>
      <c r="UR45" s="64">
        <f>UR44/D71%</f>
        <v>100</v>
      </c>
      <c r="US45" s="64">
        <f>US44/D71%</f>
        <v>0</v>
      </c>
      <c r="UT45" s="64">
        <f>UT44/D71%</f>
        <v>0</v>
      </c>
      <c r="UU45" s="64">
        <f>UU44/D71%</f>
        <v>100</v>
      </c>
      <c r="UV45" s="64">
        <f>UV44/D71%</f>
        <v>0</v>
      </c>
      <c r="UW45" s="64">
        <f>UW44/D71%</f>
        <v>0</v>
      </c>
      <c r="UX45" s="64">
        <f>UX44/D71%</f>
        <v>100</v>
      </c>
      <c r="UY45" s="64">
        <f>UY44/D71%</f>
        <v>0</v>
      </c>
      <c r="UZ45" s="64">
        <f>UZ44/D71%</f>
        <v>0</v>
      </c>
      <c r="VA45" s="64">
        <f>VA44/D71%</f>
        <v>100</v>
      </c>
      <c r="VB45" s="64">
        <f>VB44/D71%</f>
        <v>0</v>
      </c>
      <c r="VC45" s="64">
        <f>VC44/D71%</f>
        <v>0</v>
      </c>
      <c r="VD45" s="64">
        <f>VD44/D71%</f>
        <v>100</v>
      </c>
      <c r="VE45" s="64">
        <f>VE44/D71%</f>
        <v>0</v>
      </c>
      <c r="VF45" s="64">
        <f>VF44/D71%</f>
        <v>0</v>
      </c>
      <c r="VG45" s="64">
        <f>VG44/D71%</f>
        <v>100</v>
      </c>
      <c r="VH45" s="64">
        <f>VH44/D71%</f>
        <v>0</v>
      </c>
      <c r="VI45" s="64">
        <f>VI44/D71%</f>
        <v>0</v>
      </c>
      <c r="VJ45" s="64">
        <f>VJ44/D71%</f>
        <v>100</v>
      </c>
      <c r="VK45" s="64">
        <f>VK44/D71%</f>
        <v>0</v>
      </c>
      <c r="VL45" s="64">
        <f>VL44/D71%</f>
        <v>0</v>
      </c>
      <c r="VM45" s="64">
        <f>VM44/D71%</f>
        <v>100</v>
      </c>
      <c r="VN45" s="64">
        <f>VN44/D71%</f>
        <v>0</v>
      </c>
      <c r="VO45" s="64">
        <f>VO44/D71%</f>
        <v>0</v>
      </c>
      <c r="VP45" s="64">
        <f>VP44/D71%</f>
        <v>100</v>
      </c>
      <c r="VQ45" s="64">
        <f>VQ44/D71%</f>
        <v>0</v>
      </c>
      <c r="VR45" s="64">
        <f>VR44/D71%</f>
        <v>0</v>
      </c>
      <c r="VS45" s="64">
        <f>VS44/D71%</f>
        <v>100</v>
      </c>
      <c r="VT45" s="64">
        <f>VT44/D71%</f>
        <v>0</v>
      </c>
      <c r="VU45" s="64">
        <f>VU44/D71%</f>
        <v>0</v>
      </c>
    </row>
    <row r="47" spans="1:593" x14ac:dyDescent="0.25">
      <c r="B47" t="s">
        <v>2177</v>
      </c>
    </row>
    <row r="48" spans="1:593" x14ac:dyDescent="0.25">
      <c r="B48" t="s">
        <v>2178</v>
      </c>
      <c r="C48" t="s">
        <v>2196</v>
      </c>
      <c r="D48">
        <f>(C45+F45+I45+L45+O45+R45+U45+X45+AA45+AD45+AG45+AJ45+AM45+AP45+AS45+AV45+AY45+BB45+BE45+BH45+BK45+BN45+BQ45+BT45+BW45)/25</f>
        <v>89.333333333333343</v>
      </c>
    </row>
    <row r="49" spans="2:4" x14ac:dyDescent="0.25">
      <c r="B49" t="s">
        <v>2179</v>
      </c>
      <c r="C49" t="s">
        <v>2196</v>
      </c>
      <c r="D49">
        <f>(D45+G45+J45+M45+P45+S45+V45+Y45+AB45+AE45+AH45+AK45+AN45+AQ45+AT45+AW45+AZ45+BC45+BF45+BI45+BL45+BO45+BR45+BU45+BX45)/25</f>
        <v>10.666666666666668</v>
      </c>
    </row>
    <row r="50" spans="2:4" x14ac:dyDescent="0.25">
      <c r="B50" t="s">
        <v>2180</v>
      </c>
      <c r="C50" t="s">
        <v>2196</v>
      </c>
      <c r="D50">
        <f>(E45+H45+K45+N45+Q45+T45+W45+Z45+AC45+AF45+AI45+AL45+AO45+AR45+AU45+AX45+BA45+BD45+BG45+BJ45+BM45+BP45+BS45+BV45+BY45)/25</f>
        <v>0</v>
      </c>
    </row>
    <row r="52" spans="2:4" x14ac:dyDescent="0.25">
      <c r="B52" t="s">
        <v>2178</v>
      </c>
      <c r="C52" t="s">
        <v>2197</v>
      </c>
      <c r="D52">
        <f>(BZ45+CC45+CF45+CI45+CL45+CO45+CR45+CU45+CX45+DA45+DD45+DG45+DJ45+DM45+DP45+DS45+DV45+DY45+EB45+EE45+EH45+EK45+EN45+EQ45+ET45+EW45+EZ45+FC45+FF45+FI45+FL45+FO45+FR45+FU45+FX45+GA45+GD45+GG45+GJ45+GM45+GP45+GS45+GV45+GY45+HB45+HE45+HH45+HK45+HN45+HQ45+HT45+HW45+HZ45+IC45+IF45+II45+IL45+IO45+IR45)/59</f>
        <v>100</v>
      </c>
    </row>
    <row r="53" spans="2:4" x14ac:dyDescent="0.25">
      <c r="B53" t="s">
        <v>2179</v>
      </c>
      <c r="C53" t="s">
        <v>2197</v>
      </c>
      <c r="D53">
        <f>(CA45+CD45+CG45+CJ45+CM45+CP45+CS45+CV45+CY45+DB45+DE45+DH45+DK45+DN45+DQ45+DT45+DW45+DZ45+EC45+EF45+EI45+EL45+EO45+ER45+EU45+EX45+FA45+FD45+FG45+FJ45+FM45+FP45+FS45+FV45+FY45+GB45+GE45+GH45+GK45+GN45+GQ45+GT45+GW45+GZ45+HC45+HF45+HI45+HL45+HO45+HR45+HU45+HX45+IA45+ID45+IG45+IJ45+IM45+IP45+IS45)/59</f>
        <v>0</v>
      </c>
    </row>
    <row r="54" spans="2:4" x14ac:dyDescent="0.25">
      <c r="B54" t="s">
        <v>2180</v>
      </c>
      <c r="C54" t="s">
        <v>2197</v>
      </c>
      <c r="D54">
        <f>(CB45+CE45+CH45+CK45+CN45+CQ45+CT45+CW45+CZ45+DC45+DF45+DI45+DL45+DO45+DR45+DU45+DX45+EA45+ED45+EG45+EJ45+EM45+EP45+ES45+EV45+EY45+FB45+FE45+FH45+FK45+FN45+FQ45+FT45+FW45+FZ45+GC45+GF45+GI45+GL45+GO45+GR45+GU45+GX45+HA45+HD45+HG45+HJ45+HM45+HP45+HS45+HV45+HY45+IB45+IE45+IH45+IK45+IN45+IQ45+IT45)/59</f>
        <v>0</v>
      </c>
    </row>
    <row r="56" spans="2:4" x14ac:dyDescent="0.25">
      <c r="B56" t="s">
        <v>2178</v>
      </c>
      <c r="C56" t="s">
        <v>2198</v>
      </c>
      <c r="D56">
        <f>(IU45+IX45+JA45+JD45+JG45+JJ45+JM45+JP45+JS45+JV45+JY45+KB45+KE45)/13</f>
        <v>100</v>
      </c>
    </row>
    <row r="57" spans="2:4" x14ac:dyDescent="0.25">
      <c r="B57" t="s">
        <v>2179</v>
      </c>
      <c r="C57" t="s">
        <v>2198</v>
      </c>
      <c r="D57">
        <f>(JN45+IV45+IY45+JB45+JE45+JH45+JK45+JQ45+JT45+JW45+JZ45+KC45+KF45)/13</f>
        <v>0</v>
      </c>
    </row>
    <row r="58" spans="2:4" x14ac:dyDescent="0.25">
      <c r="B58" t="s">
        <v>2180</v>
      </c>
      <c r="C58" t="s">
        <v>2198</v>
      </c>
      <c r="D58">
        <f>(IW45+IZ45+JC45+JF45+JI45+JL45+JO45+JR45+JU45+JX45+KA45+KD45+KG45)/13</f>
        <v>0</v>
      </c>
    </row>
    <row r="60" spans="2:4" x14ac:dyDescent="0.25">
      <c r="B60" t="s">
        <v>2178</v>
      </c>
      <c r="C60" t="s">
        <v>2199</v>
      </c>
      <c r="D60" s="48">
        <f>(KH45+KK45+KN45+KQ45+KT45+KW45+KZ45+LC45+LF45+LI45+LL45+LO45+LR45+LU45+LX45+MA45+MD45+MG45+MJ45+MM45+MP45+MS45+MV45+MY45+NB45+NE45+NH45+NK45+NN45+NQ45+NT45+NW45+NZ45+OC45+OF45+OI45+OL45+OO45+OR45+OU45+OX45+PA45+PD45+PG45+PJ45+PM45+PP45+PS45+PV45+PY45+QB45+QE45+QH45+QK45+QN45+QQ45+QT45+QW45+QZ45+RC45+RF45)/61</f>
        <v>100</v>
      </c>
    </row>
    <row r="61" spans="2:4" x14ac:dyDescent="0.25">
      <c r="B61" t="s">
        <v>2179</v>
      </c>
      <c r="C61" t="s">
        <v>2199</v>
      </c>
      <c r="D61">
        <f>(KI45+KL45+KO45+KR45+KU45+KX45+LA45+LD45+LG45+LJ45+LM45+LP45+LS45+LV45+LY45+MB45+ME45+MH45+MK45+MN45+MQ45+MT45+MW45+MZ45+NC45+NF45+NI45+NL45+NO45+NR45+NU45+NX45+OA45+OD45+OG45+OJ45+OM45+OP45+OS45+OV45+OY45+PB45+PE45+PH45+PK45+PN45+PQ45+PT45+PW45+PZ45+QC45+QF45+QI45+QL45+QO45+QR45+QU45+QX45+RA45+RD45+RG45)/61</f>
        <v>0</v>
      </c>
    </row>
    <row r="62" spans="2:4" x14ac:dyDescent="0.25">
      <c r="B62" t="s">
        <v>2180</v>
      </c>
      <c r="C62" t="s">
        <v>2199</v>
      </c>
      <c r="D62">
        <f>(KJ45+KM45+KP45+KS45+KV45+KY45+LB45+LE45+LH45+LK45+LN45+LQ45+LT45+LW45+LZ45+MC45+MF45+MI45+ML45+MO45+MR45+MU45+MX45+NA45+ND45+NG45+NJ45+NM45+NP45+NS45+NV45+NY45+OB45+OE45+OH45+OK45+ON45+OQ45+OT45+OW45+OZ45+PC45+PF45+PI45+PL45+PO45+PR45+PU45+PX45+QA45+QD45+QG45+QJ45+QM45+QP45+QS45+QV45+QY45+RB45+RE45+RH45)/61</f>
        <v>0</v>
      </c>
    </row>
    <row r="64" spans="2:4" x14ac:dyDescent="0.25">
      <c r="B64" t="s">
        <v>2178</v>
      </c>
      <c r="C64" t="s">
        <v>2200</v>
      </c>
      <c r="D64">
        <f>(VP45+RI45+RL45+RO45+RR45+RU45+RX45+SA45+SD45+SG45+SJ45+SM45+SP45+SS45+SV45+SY45+TB45+TE45+TH45+TK45+TN45+TQ45+TT45+TW45+TZ45+UC45+UF45+UI45+UL45+UO45+UR45+UU45+UX45+VA45+VD45+VG45+VJ45+VM45+VS45)/39</f>
        <v>108.54700854700856</v>
      </c>
    </row>
    <row r="65" spans="1:19" x14ac:dyDescent="0.25">
      <c r="B65" t="s">
        <v>2179</v>
      </c>
      <c r="C65" t="s">
        <v>2200</v>
      </c>
      <c r="D65">
        <f>(RJ45+RM45+RP45+RS45+RV45+RY45+SB45+SE45+SH45+SK45+SN45+SQ45+ST45+SW45+SZ45+TC45+TF45+TI45+TL45+TO45+TR45+TU45+TX45+UA45+UD45+UG45+UJ45+UM45+UP45+US45+UV45+UY45+VB45+VE45+VH45+VK45+VN45+VQ45+VT45)/39</f>
        <v>0</v>
      </c>
    </row>
    <row r="66" spans="1:19" x14ac:dyDescent="0.25">
      <c r="B66" t="s">
        <v>2180</v>
      </c>
      <c r="C66" t="s">
        <v>2200</v>
      </c>
      <c r="D66">
        <f>(RK45+RN45+RQ45+RT45+RW45+RZ45+SC45+SF45+SI45+SL45+SO45+SR45+SU45+SX45+TA45+TD45+TG45+TJ45+TM45+TP45+TS45+TV45+TY45+UB45+UE45+UH45+UK45+UN45+UQ45+UT45+UW45+UZ45+VC45+VF45+VI45+VL45+VO45+VR45+VU45)/39</f>
        <v>0</v>
      </c>
    </row>
    <row r="69" spans="1:19" x14ac:dyDescent="0.25">
      <c r="A69" s="65" t="s">
        <v>0</v>
      </c>
      <c r="B69" s="67" t="s">
        <v>2215</v>
      </c>
      <c r="C69" s="67" t="s">
        <v>2216</v>
      </c>
      <c r="D69" s="67" t="s">
        <v>2217</v>
      </c>
      <c r="E69" s="67" t="s">
        <v>2207</v>
      </c>
      <c r="F69" s="67"/>
      <c r="G69" s="67"/>
      <c r="H69" s="67" t="s">
        <v>2208</v>
      </c>
      <c r="I69" s="67"/>
      <c r="J69" s="67"/>
      <c r="K69" s="67" t="s">
        <v>2209</v>
      </c>
      <c r="L69" s="67"/>
      <c r="M69" s="67"/>
      <c r="N69" s="67" t="s">
        <v>2210</v>
      </c>
      <c r="O69" s="67"/>
      <c r="P69" s="67"/>
      <c r="Q69" s="67" t="s">
        <v>2211</v>
      </c>
      <c r="R69" s="67"/>
      <c r="S69" s="67"/>
    </row>
    <row r="70" spans="1:19" ht="120" x14ac:dyDescent="0.25">
      <c r="A70" s="66"/>
      <c r="B70" s="67"/>
      <c r="C70" s="67"/>
      <c r="D70" s="67"/>
      <c r="E70" s="62" t="s">
        <v>2212</v>
      </c>
      <c r="F70" s="62" t="s">
        <v>2213</v>
      </c>
      <c r="G70" s="62" t="s">
        <v>2214</v>
      </c>
      <c r="H70" s="62" t="s">
        <v>2212</v>
      </c>
      <c r="I70" s="62" t="s">
        <v>2213</v>
      </c>
      <c r="J70" s="62" t="s">
        <v>2214</v>
      </c>
      <c r="K70" s="62" t="s">
        <v>2212</v>
      </c>
      <c r="L70" s="62" t="s">
        <v>2213</v>
      </c>
      <c r="M70" s="62" t="s">
        <v>2214</v>
      </c>
      <c r="N70" s="62" t="s">
        <v>2212</v>
      </c>
      <c r="O70" s="62" t="s">
        <v>2213</v>
      </c>
      <c r="P70" s="62" t="s">
        <v>2214</v>
      </c>
      <c r="Q70" s="62" t="s">
        <v>2212</v>
      </c>
      <c r="R70" s="62" t="s">
        <v>2213</v>
      </c>
      <c r="S70" s="62" t="s">
        <v>2214</v>
      </c>
    </row>
    <row r="71" spans="1:19" ht="15.75" x14ac:dyDescent="0.25">
      <c r="A71" s="56">
        <v>1</v>
      </c>
      <c r="B71" s="57" t="s">
        <v>2245</v>
      </c>
      <c r="C71" s="58" t="s">
        <v>2232</v>
      </c>
      <c r="D71" s="63">
        <f>COUNTA(B14:B43)</f>
        <v>3</v>
      </c>
      <c r="E71" s="59">
        <f>D48*D71/100</f>
        <v>2.68</v>
      </c>
      <c r="F71" s="59">
        <f>D49*D71/100</f>
        <v>0.32</v>
      </c>
      <c r="G71" s="59">
        <f>D50*D71/100</f>
        <v>0</v>
      </c>
      <c r="H71" s="59">
        <f>D52*D71/100</f>
        <v>3</v>
      </c>
      <c r="I71" s="59">
        <f>D53*D71/100</f>
        <v>0</v>
      </c>
      <c r="J71" s="59">
        <f>D54*D71/100</f>
        <v>0</v>
      </c>
      <c r="K71" s="59">
        <f>D56*D71/100</f>
        <v>3</v>
      </c>
      <c r="L71" s="59">
        <f>D57*D71/100</f>
        <v>0</v>
      </c>
      <c r="M71" s="59">
        <f>D58*D71/100</f>
        <v>0</v>
      </c>
      <c r="N71" s="59">
        <f>D60*D71/100</f>
        <v>3</v>
      </c>
      <c r="O71" s="60">
        <f>D61*D71/100</f>
        <v>0</v>
      </c>
      <c r="P71" s="60">
        <f>D62*D71/100</f>
        <v>0</v>
      </c>
      <c r="Q71" s="60">
        <f>D64*D71/100</f>
        <v>3.2564102564102568</v>
      </c>
      <c r="R71" s="60">
        <f>D65*D71/100</f>
        <v>0</v>
      </c>
      <c r="S71" s="61">
        <f>D66*D71/100</f>
        <v>0</v>
      </c>
    </row>
    <row r="72" spans="1:19" x14ac:dyDescent="0.25">
      <c r="C72" t="s">
        <v>2233</v>
      </c>
    </row>
  </sheetData>
  <mergeCells count="430"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4:B44"/>
    <mergeCell ref="A45:B45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жас</vt:lpstr>
      <vt:lpstr>2 жас</vt:lpstr>
      <vt:lpstr>3 жас</vt:lpstr>
      <vt:lpstr>4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2024-05-31T05:48:48Z</dcterms:modified>
</cp:coreProperties>
</file>