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 activeTab="4"/>
  </bookViews>
  <sheets>
    <sheet name="ортаңғы топ" sheetId="3" r:id="rId1"/>
    <sheet name="ерте жас тобы" sheetId="1" r:id="rId2"/>
    <sheet name="кіші топ " sheetId="2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J35" i="6" l="1"/>
  <c r="CT35" i="6"/>
  <c r="AX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BT41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4" i="3"/>
  <c r="C35" i="3" s="1"/>
  <c r="D34" i="3"/>
  <c r="D35" i="3" s="1"/>
  <c r="E34" i="3"/>
  <c r="E35" i="3" s="1"/>
  <c r="F34" i="3"/>
  <c r="F35" i="3" s="1"/>
  <c r="G34" i="3"/>
  <c r="G35" i="3" s="1"/>
  <c r="H34" i="3"/>
  <c r="H35" i="3" s="1"/>
  <c r="I34" i="3"/>
  <c r="I35" i="3" s="1"/>
  <c r="J34" i="3"/>
  <c r="J35" i="3" s="1"/>
  <c r="K34" i="3"/>
  <c r="K35" i="3" s="1"/>
  <c r="L34" i="3"/>
  <c r="L35" i="3" s="1"/>
  <c r="M34" i="3"/>
  <c r="M35" i="3" s="1"/>
  <c r="N34" i="3"/>
  <c r="N35" i="3" s="1"/>
  <c r="O34" i="3"/>
  <c r="O35" i="3" s="1"/>
  <c r="P34" i="3"/>
  <c r="P35" i="3" s="1"/>
  <c r="Q34" i="3"/>
  <c r="Q35" i="3" s="1"/>
  <c r="R34" i="3"/>
  <c r="R35" i="3" s="1"/>
  <c r="S34" i="3"/>
  <c r="S35" i="3" s="1"/>
  <c r="T34" i="3"/>
  <c r="T35" i="3" s="1"/>
  <c r="U34" i="3"/>
  <c r="U35" i="3" s="1"/>
  <c r="V34" i="3"/>
  <c r="V35" i="3" s="1"/>
  <c r="W34" i="3"/>
  <c r="W35" i="3" s="1"/>
  <c r="X34" i="3"/>
  <c r="X35" i="3" s="1"/>
  <c r="Y34" i="3"/>
  <c r="Y35" i="3" s="1"/>
  <c r="Z34" i="3"/>
  <c r="Z35" i="3" s="1"/>
  <c r="AA34" i="3"/>
  <c r="AA35" i="3" s="1"/>
  <c r="AB34" i="3"/>
  <c r="AB35" i="3" s="1"/>
  <c r="AC34" i="3"/>
  <c r="AC35" i="3" s="1"/>
  <c r="AD34" i="3"/>
  <c r="AD35" i="3" s="1"/>
  <c r="AE34" i="3"/>
  <c r="AE35" i="3" s="1"/>
  <c r="AF34" i="3"/>
  <c r="AF35" i="3" s="1"/>
  <c r="AG34" i="3"/>
  <c r="AG35" i="3" s="1"/>
  <c r="AH34" i="3"/>
  <c r="AH35" i="3" s="1"/>
  <c r="AI34" i="3"/>
  <c r="AI35" i="3" s="1"/>
  <c r="AJ34" i="3"/>
  <c r="AJ35" i="3" s="1"/>
  <c r="AK34" i="3"/>
  <c r="AK35" i="3" s="1"/>
  <c r="AL34" i="3"/>
  <c r="AL35" i="3" s="1"/>
  <c r="AM34" i="3"/>
  <c r="AM35" i="3" s="1"/>
  <c r="AN34" i="3"/>
  <c r="AN35" i="3" s="1"/>
  <c r="AO34" i="3"/>
  <c r="AO35" i="3" s="1"/>
  <c r="AP34" i="3"/>
  <c r="AP35" i="3" s="1"/>
  <c r="AQ34" i="3"/>
  <c r="AQ35" i="3" s="1"/>
  <c r="AR34" i="3"/>
  <c r="AR35" i="3" s="1"/>
  <c r="AS34" i="3"/>
  <c r="AS35" i="3" s="1"/>
  <c r="AT34" i="3"/>
  <c r="AT35" i="3" s="1"/>
  <c r="AU34" i="3"/>
  <c r="AU35" i="3" s="1"/>
  <c r="AV34" i="3"/>
  <c r="AV35" i="3" s="1"/>
  <c r="AW34" i="3"/>
  <c r="AW35" i="3" s="1"/>
  <c r="AX34" i="3"/>
  <c r="AX35" i="3" s="1"/>
  <c r="AY34" i="3"/>
  <c r="AY35" i="3" s="1"/>
  <c r="AZ34" i="3"/>
  <c r="AZ35" i="3" s="1"/>
  <c r="BA34" i="3"/>
  <c r="BA35" i="3" s="1"/>
  <c r="BB34" i="3"/>
  <c r="BB35" i="3" s="1"/>
  <c r="BC34" i="3"/>
  <c r="BC35" i="3" s="1"/>
  <c r="BD34" i="3"/>
  <c r="BD35" i="3" s="1"/>
  <c r="BE34" i="3"/>
  <c r="BE35" i="3" s="1"/>
  <c r="BF34" i="3"/>
  <c r="BF35" i="3" s="1"/>
  <c r="BG34" i="3"/>
  <c r="BG35" i="3" s="1"/>
  <c r="BH34" i="3"/>
  <c r="BH35" i="3" s="1"/>
  <c r="BI34" i="3"/>
  <c r="BI35" i="3" s="1"/>
  <c r="BJ34" i="3"/>
  <c r="BJ35" i="3" s="1"/>
  <c r="BK34" i="3"/>
  <c r="BK35" i="3" s="1"/>
  <c r="BL34" i="3"/>
  <c r="BL35" i="3" s="1"/>
  <c r="BM34" i="3"/>
  <c r="BM35" i="3" s="1"/>
  <c r="BN34" i="3"/>
  <c r="BN35" i="3" s="1"/>
  <c r="BO34" i="3"/>
  <c r="BO35" i="3" s="1"/>
  <c r="BP34" i="3"/>
  <c r="BP35" i="3" s="1"/>
  <c r="BQ34" i="3"/>
  <c r="BQ35" i="3" s="1"/>
  <c r="BR34" i="3"/>
  <c r="BR35" i="3" s="1"/>
  <c r="BS34" i="3"/>
  <c r="BS35" i="3" s="1"/>
  <c r="BT34" i="3"/>
  <c r="BT35" i="3" s="1"/>
  <c r="BU34" i="3"/>
  <c r="BU35" i="3" s="1"/>
  <c r="BV34" i="3"/>
  <c r="BV35" i="3" s="1"/>
  <c r="BW34" i="3"/>
  <c r="BW35" i="3" s="1"/>
  <c r="BX34" i="3"/>
  <c r="BX35" i="3" s="1"/>
  <c r="BY34" i="3"/>
  <c r="BY35" i="3" s="1"/>
  <c r="BZ34" i="3"/>
  <c r="BZ35" i="3" s="1"/>
  <c r="CA34" i="3"/>
  <c r="CA35" i="3" s="1"/>
  <c r="CB34" i="3"/>
  <c r="CB35" i="3" s="1"/>
  <c r="CC34" i="3"/>
  <c r="CC35" i="3" s="1"/>
  <c r="CD34" i="3"/>
  <c r="CD35" i="3" s="1"/>
  <c r="CE34" i="3"/>
  <c r="CE35" i="3" s="1"/>
  <c r="CF34" i="3"/>
  <c r="CF35" i="3" s="1"/>
  <c r="CG34" i="3"/>
  <c r="CG35" i="3" s="1"/>
  <c r="CH34" i="3"/>
  <c r="CH35" i="3" s="1"/>
  <c r="CI34" i="3"/>
  <c r="CI35" i="3" s="1"/>
  <c r="CJ34" i="3"/>
  <c r="CJ35" i="3" s="1"/>
  <c r="CK34" i="3"/>
  <c r="CK35" i="3" s="1"/>
  <c r="CL34" i="3"/>
  <c r="CL35" i="3" s="1"/>
  <c r="CM34" i="3"/>
  <c r="CM35" i="3" s="1"/>
  <c r="CN34" i="3"/>
  <c r="CN35" i="3" s="1"/>
  <c r="CO34" i="3"/>
  <c r="CO35" i="3" s="1"/>
  <c r="CP34" i="3"/>
  <c r="CP35" i="3" s="1"/>
  <c r="CQ34" i="3"/>
  <c r="CQ35" i="3" s="1"/>
  <c r="CR34" i="3"/>
  <c r="CR35" i="3" s="1"/>
  <c r="CS34" i="3"/>
  <c r="CS35" i="3" s="1"/>
  <c r="CT34" i="3"/>
  <c r="CT35" i="3" s="1"/>
  <c r="CU34" i="3"/>
  <c r="CU35" i="3" s="1"/>
  <c r="CV34" i="3"/>
  <c r="CV35" i="3" s="1"/>
  <c r="CW34" i="3"/>
  <c r="CW35" i="3" s="1"/>
  <c r="CX34" i="3"/>
  <c r="CX35" i="3" s="1"/>
  <c r="CY34" i="3"/>
  <c r="CY35" i="3" s="1"/>
  <c r="CZ34" i="3"/>
  <c r="CZ35" i="3" s="1"/>
  <c r="DA34" i="3"/>
  <c r="DA35" i="3" s="1"/>
  <c r="DB34" i="3"/>
  <c r="DB35" i="3" s="1"/>
  <c r="DC34" i="3"/>
  <c r="DC35" i="3" s="1"/>
  <c r="DD34" i="3"/>
  <c r="DD35" i="3" s="1"/>
  <c r="DE34" i="3"/>
  <c r="DE35" i="3" s="1"/>
  <c r="DF34" i="3"/>
  <c r="DF35" i="3" s="1"/>
  <c r="DG34" i="3"/>
  <c r="DG35" i="3" s="1"/>
  <c r="DH34" i="3"/>
  <c r="DH35" i="3" s="1"/>
  <c r="DI34" i="3"/>
  <c r="DI35" i="3" s="1"/>
  <c r="DJ34" i="3"/>
  <c r="DJ35" i="3" s="1"/>
  <c r="DK34" i="3"/>
  <c r="DK35" i="3" s="1"/>
  <c r="DL34" i="3"/>
  <c r="DL35" i="3" s="1"/>
  <c r="DM34" i="3"/>
  <c r="DM35" i="3" s="1"/>
  <c r="DN34" i="3"/>
  <c r="DN35" i="3" s="1"/>
  <c r="DO34" i="3"/>
  <c r="DO35" i="3" s="1"/>
  <c r="DP34" i="3"/>
  <c r="DP35" i="3" s="1"/>
  <c r="DQ34" i="3"/>
  <c r="DQ35" i="3" s="1"/>
  <c r="DR34" i="3"/>
  <c r="DR35" i="3" s="1"/>
  <c r="DS34" i="3"/>
  <c r="DS35" i="3" s="1"/>
  <c r="DT34" i="3"/>
  <c r="DT35" i="3" s="1"/>
  <c r="DU34" i="3"/>
  <c r="DU35" i="3" s="1"/>
  <c r="DV34" i="3"/>
  <c r="DV35" i="3" s="1"/>
  <c r="DW34" i="3"/>
  <c r="DW35" i="3" s="1"/>
  <c r="DX34" i="3"/>
  <c r="DX35" i="3" s="1"/>
  <c r="DY34" i="3"/>
  <c r="DY35" i="3" s="1"/>
  <c r="DZ34" i="3"/>
  <c r="DZ35" i="3" s="1"/>
  <c r="EA34" i="3"/>
  <c r="EA35" i="3" s="1"/>
  <c r="EB34" i="3"/>
  <c r="EB35" i="3" s="1"/>
  <c r="EC34" i="3"/>
  <c r="EC35" i="3" s="1"/>
  <c r="ED34" i="3"/>
  <c r="ED35" i="3" s="1"/>
  <c r="EE34" i="3"/>
  <c r="EE35" i="3" s="1"/>
  <c r="EF34" i="3"/>
  <c r="EF35" i="3" s="1"/>
  <c r="EG34" i="3"/>
  <c r="EG35" i="3" s="1"/>
  <c r="EH34" i="3"/>
  <c r="EH35" i="3" s="1"/>
  <c r="EI34" i="3"/>
  <c r="EI35" i="3" s="1"/>
  <c r="EJ34" i="3"/>
  <c r="EJ35" i="3" s="1"/>
  <c r="EK34" i="3"/>
  <c r="EK35" i="3" s="1"/>
  <c r="EL34" i="3"/>
  <c r="EL35" i="3" s="1"/>
  <c r="EM34" i="3"/>
  <c r="EM35" i="3" s="1"/>
  <c r="EN34" i="3"/>
  <c r="EN35" i="3" s="1"/>
  <c r="EO34" i="3"/>
  <c r="EO35" i="3" s="1"/>
  <c r="EP34" i="3"/>
  <c r="EP35" i="3" s="1"/>
  <c r="EQ34" i="3"/>
  <c r="EQ35" i="3" s="1"/>
  <c r="ER34" i="3"/>
  <c r="ER35" i="3" s="1"/>
  <c r="ES34" i="3"/>
  <c r="ES35" i="3" s="1"/>
  <c r="ET34" i="3"/>
  <c r="ET35" i="3" s="1"/>
  <c r="EU34" i="3"/>
  <c r="EU35" i="3" s="1"/>
  <c r="EV34" i="3"/>
  <c r="EV35" i="3" s="1"/>
  <c r="EW34" i="3"/>
  <c r="EW35" i="3" s="1"/>
  <c r="EX34" i="3"/>
  <c r="EX35" i="3" s="1"/>
  <c r="EY34" i="3"/>
  <c r="EY35" i="3" s="1"/>
  <c r="EZ34" i="3"/>
  <c r="EZ35" i="3" s="1"/>
  <c r="FA34" i="3"/>
  <c r="FA35" i="3" s="1"/>
  <c r="FB34" i="3"/>
  <c r="FB35" i="3" s="1"/>
  <c r="FC34" i="3"/>
  <c r="FC35" i="3" s="1"/>
  <c r="FD34" i="3"/>
  <c r="FD35" i="3" s="1"/>
  <c r="FE34" i="3"/>
  <c r="FE35" i="3" s="1"/>
  <c r="FF34" i="3"/>
  <c r="FF35" i="3" s="1"/>
  <c r="FG34" i="3"/>
  <c r="FG35" i="3" s="1"/>
  <c r="FH34" i="3"/>
  <c r="FH35" i="3" s="1"/>
  <c r="FI34" i="3"/>
  <c r="FI35" i="3" s="1"/>
  <c r="FJ34" i="3"/>
  <c r="FJ35" i="3" s="1"/>
  <c r="FK34" i="3"/>
  <c r="FK35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58" i="3" l="1"/>
  <c r="D58" i="3" s="1"/>
  <c r="E57" i="3"/>
  <c r="D57" i="3" s="1"/>
  <c r="E56" i="3"/>
  <c r="D56" i="3" s="1"/>
  <c r="M52" i="3"/>
  <c r="L52" i="3" s="1"/>
  <c r="M53" i="3"/>
  <c r="L53" i="3" s="1"/>
  <c r="M54" i="3"/>
  <c r="L54" i="3" s="1"/>
  <c r="K52" i="3"/>
  <c r="J52" i="3" s="1"/>
  <c r="K53" i="3"/>
  <c r="J53" i="3" s="1"/>
  <c r="K54" i="3"/>
  <c r="J54" i="3" s="1"/>
  <c r="I52" i="3"/>
  <c r="H52" i="3" s="1"/>
  <c r="I53" i="3"/>
  <c r="H53" i="3" s="1"/>
  <c r="I54" i="3"/>
  <c r="H54" i="3" s="1"/>
  <c r="G52" i="3"/>
  <c r="F52" i="3" s="1"/>
  <c r="G53" i="3"/>
  <c r="F53" i="3" s="1"/>
  <c r="G54" i="3"/>
  <c r="F54" i="3" s="1"/>
  <c r="E52" i="3"/>
  <c r="D52" i="3" s="1"/>
  <c r="E53" i="3"/>
  <c r="D53" i="3" s="1"/>
  <c r="E54" i="3"/>
  <c r="D54" i="3" s="1"/>
  <c r="E47" i="3"/>
  <c r="D47" i="3" s="1"/>
  <c r="E48" i="3"/>
  <c r="D48" i="3" s="1"/>
  <c r="E49" i="3"/>
  <c r="D49" i="3" s="1"/>
  <c r="I43" i="3"/>
  <c r="H43" i="3" s="1"/>
  <c r="I44" i="3"/>
  <c r="H44" i="3" s="1"/>
  <c r="I45" i="3"/>
  <c r="H45" i="3" s="1"/>
  <c r="G43" i="3"/>
  <c r="F43" i="3" s="1"/>
  <c r="G44" i="3"/>
  <c r="F44" i="3" s="1"/>
  <c r="G45" i="3"/>
  <c r="F45" i="3" s="1"/>
  <c r="E43" i="3"/>
  <c r="D43" i="3" s="1"/>
  <c r="E44" i="3"/>
  <c r="D44" i="3" s="1"/>
  <c r="E45" i="3"/>
  <c r="D45" i="3" s="1"/>
  <c r="E38" i="3"/>
  <c r="D38" i="3" s="1"/>
  <c r="E39" i="3"/>
  <c r="D39" i="3" s="1"/>
  <c r="E40" i="3"/>
  <c r="D40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59" i="3" l="1"/>
  <c r="E59" i="3"/>
  <c r="M55" i="3"/>
  <c r="L55" i="3"/>
  <c r="K55" i="3"/>
  <c r="J55" i="3"/>
  <c r="I55" i="3"/>
  <c r="H55" i="3"/>
  <c r="G55" i="3"/>
  <c r="F55" i="3"/>
  <c r="E50" i="3"/>
  <c r="D50" i="3"/>
  <c r="E55" i="3"/>
  <c r="D55" i="3"/>
  <c r="I46" i="3"/>
  <c r="H46" i="3"/>
  <c r="G46" i="3"/>
  <c r="F46" i="3"/>
  <c r="D41" i="3"/>
  <c r="E41" i="3"/>
  <c r="E46" i="3"/>
  <c r="D46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H40" i="5" s="1"/>
  <c r="C39" i="5"/>
  <c r="C40" i="5" s="1"/>
  <c r="BT38" i="4" l="1"/>
  <c r="BT39" i="4" s="1"/>
  <c r="BU38" i="4"/>
  <c r="BU39" i="4" s="1"/>
  <c r="BV38" i="4"/>
  <c r="BV39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8" i="4"/>
  <c r="D39" i="4" s="1"/>
  <c r="E38" i="4"/>
  <c r="E39" i="4" s="1"/>
  <c r="F38" i="4"/>
  <c r="F39" i="4" s="1"/>
  <c r="G38" i="4"/>
  <c r="G39" i="4" s="1"/>
  <c r="H38" i="4"/>
  <c r="H39" i="4" s="1"/>
  <c r="I38" i="4"/>
  <c r="I39" i="4" s="1"/>
  <c r="J38" i="4"/>
  <c r="J39" i="4" s="1"/>
  <c r="K38" i="4"/>
  <c r="K39" i="4" s="1"/>
  <c r="L38" i="4"/>
  <c r="L39" i="4" s="1"/>
  <c r="M38" i="4"/>
  <c r="M39" i="4" s="1"/>
  <c r="N38" i="4"/>
  <c r="N39" i="4" s="1"/>
  <c r="O38" i="4"/>
  <c r="O39" i="4" s="1"/>
  <c r="P38" i="4"/>
  <c r="P39" i="4" s="1"/>
  <c r="Q38" i="4"/>
  <c r="Q39" i="4" s="1"/>
  <c r="R38" i="4"/>
  <c r="R39" i="4" s="1"/>
  <c r="S38" i="4"/>
  <c r="S39" i="4" s="1"/>
  <c r="T38" i="4"/>
  <c r="T39" i="4" s="1"/>
  <c r="U38" i="4"/>
  <c r="U39" i="4" s="1"/>
  <c r="V38" i="4"/>
  <c r="V39" i="4" s="1"/>
  <c r="W38" i="4"/>
  <c r="W39" i="4" s="1"/>
  <c r="X38" i="4"/>
  <c r="X39" i="4" s="1"/>
  <c r="Y38" i="4"/>
  <c r="Y39" i="4" s="1"/>
  <c r="Z38" i="4"/>
  <c r="Z39" i="4" s="1"/>
  <c r="AA38" i="4"/>
  <c r="AA39" i="4" s="1"/>
  <c r="AB38" i="4"/>
  <c r="AB39" i="4" s="1"/>
  <c r="AC38" i="4"/>
  <c r="AC39" i="4" s="1"/>
  <c r="AD38" i="4"/>
  <c r="AD39" i="4" s="1"/>
  <c r="AE38" i="4"/>
  <c r="AE39" i="4" s="1"/>
  <c r="AF38" i="4"/>
  <c r="AF39" i="4" s="1"/>
  <c r="AG38" i="4"/>
  <c r="AG39" i="4" s="1"/>
  <c r="AH38" i="4"/>
  <c r="AH39" i="4" s="1"/>
  <c r="AI38" i="4"/>
  <c r="AI39" i="4" s="1"/>
  <c r="AJ38" i="4"/>
  <c r="AJ39" i="4" s="1"/>
  <c r="AK38" i="4"/>
  <c r="AK39" i="4" s="1"/>
  <c r="AL38" i="4"/>
  <c r="AL39" i="4" s="1"/>
  <c r="AM38" i="4"/>
  <c r="AM39" i="4" s="1"/>
  <c r="AN38" i="4"/>
  <c r="AN39" i="4" s="1"/>
  <c r="AO38" i="4"/>
  <c r="AO39" i="4" s="1"/>
  <c r="AP38" i="4"/>
  <c r="AP39" i="4" s="1"/>
  <c r="AQ38" i="4"/>
  <c r="AQ39" i="4" s="1"/>
  <c r="AR38" i="4"/>
  <c r="AR39" i="4" s="1"/>
  <c r="AS38" i="4"/>
  <c r="AS39" i="4" s="1"/>
  <c r="AT38" i="4"/>
  <c r="AT39" i="4" s="1"/>
  <c r="AU38" i="4"/>
  <c r="AU39" i="4" s="1"/>
  <c r="AV38" i="4"/>
  <c r="AV39" i="4" s="1"/>
  <c r="AW38" i="4"/>
  <c r="AW39" i="4" s="1"/>
  <c r="AX38" i="4"/>
  <c r="AX39" i="4" s="1"/>
  <c r="AY38" i="4"/>
  <c r="AY39" i="4" s="1"/>
  <c r="AZ38" i="4"/>
  <c r="AZ39" i="4" s="1"/>
  <c r="BA38" i="4"/>
  <c r="BA39" i="4" s="1"/>
  <c r="BB38" i="4"/>
  <c r="BB39" i="4" s="1"/>
  <c r="BC38" i="4"/>
  <c r="BC39" i="4" s="1"/>
  <c r="BD38" i="4"/>
  <c r="BD39" i="4" s="1"/>
  <c r="BE38" i="4"/>
  <c r="BE39" i="4" s="1"/>
  <c r="BF38" i="4"/>
  <c r="BF39" i="4" s="1"/>
  <c r="BG38" i="4"/>
  <c r="BG39" i="4" s="1"/>
  <c r="BH38" i="4"/>
  <c r="BH39" i="4" s="1"/>
  <c r="BI38" i="4"/>
  <c r="BI39" i="4" s="1"/>
  <c r="BJ38" i="4"/>
  <c r="BJ39" i="4" s="1"/>
  <c r="BK38" i="4"/>
  <c r="BK39" i="4" s="1"/>
  <c r="BL38" i="4"/>
  <c r="BL39" i="4" s="1"/>
  <c r="BM38" i="4"/>
  <c r="BM39" i="4" s="1"/>
  <c r="BN38" i="4"/>
  <c r="BN39" i="4" s="1"/>
  <c r="BO38" i="4"/>
  <c r="BO39" i="4" s="1"/>
  <c r="BP38" i="4"/>
  <c r="BP39" i="4" s="1"/>
  <c r="BQ38" i="4"/>
  <c r="BQ39" i="4" s="1"/>
  <c r="BR38" i="4"/>
  <c r="BR39" i="4" s="1"/>
  <c r="BS38" i="4"/>
  <c r="BS39" i="4" s="1"/>
  <c r="BW38" i="4"/>
  <c r="BW39" i="4" s="1"/>
  <c r="BX38" i="4"/>
  <c r="BX39" i="4" s="1"/>
  <c r="BY38" i="4"/>
  <c r="BY39" i="4" s="1"/>
  <c r="BZ38" i="4"/>
  <c r="BZ39" i="4" s="1"/>
  <c r="CA38" i="4"/>
  <c r="CA39" i="4" s="1"/>
  <c r="CB38" i="4"/>
  <c r="CB39" i="4" s="1"/>
  <c r="CC38" i="4"/>
  <c r="CC39" i="4" s="1"/>
  <c r="CD38" i="4"/>
  <c r="CD39" i="4" s="1"/>
  <c r="CE38" i="4"/>
  <c r="CE39" i="4" s="1"/>
  <c r="CF38" i="4"/>
  <c r="CF39" i="4" s="1"/>
  <c r="CG38" i="4"/>
  <c r="CG39" i="4" s="1"/>
  <c r="CH38" i="4"/>
  <c r="CH39" i="4" s="1"/>
  <c r="CI38" i="4"/>
  <c r="CI39" i="4" s="1"/>
  <c r="CJ38" i="4"/>
  <c r="CJ39" i="4" s="1"/>
  <c r="CK38" i="4"/>
  <c r="CK39" i="4" s="1"/>
  <c r="CL38" i="4"/>
  <c r="CL39" i="4" s="1"/>
  <c r="CM38" i="4"/>
  <c r="CM39" i="4" s="1"/>
  <c r="CN38" i="4"/>
  <c r="CN39" i="4" s="1"/>
  <c r="CO38" i="4"/>
  <c r="CO39" i="4" s="1"/>
  <c r="CP38" i="4"/>
  <c r="CP39" i="4" s="1"/>
  <c r="CQ38" i="4"/>
  <c r="CQ39" i="4" s="1"/>
  <c r="CR38" i="4"/>
  <c r="CR39" i="4" s="1"/>
  <c r="CS38" i="4"/>
  <c r="CS39" i="4" s="1"/>
  <c r="CT38" i="4"/>
  <c r="CT39" i="4" s="1"/>
  <c r="CU38" i="4"/>
  <c r="CU39" i="4" s="1"/>
  <c r="CV38" i="4"/>
  <c r="CV39" i="4" s="1"/>
  <c r="CW38" i="4"/>
  <c r="CW39" i="4" s="1"/>
  <c r="CX38" i="4"/>
  <c r="CX39" i="4" s="1"/>
  <c r="CY38" i="4"/>
  <c r="CY39" i="4" s="1"/>
  <c r="CZ38" i="4"/>
  <c r="CZ39" i="4" s="1"/>
  <c r="DA38" i="4"/>
  <c r="DA39" i="4" s="1"/>
  <c r="DB38" i="4"/>
  <c r="DB39" i="4" s="1"/>
  <c r="DC38" i="4"/>
  <c r="DC39" i="4" s="1"/>
  <c r="DD38" i="4"/>
  <c r="DD39" i="4" s="1"/>
  <c r="DE38" i="4"/>
  <c r="DE39" i="4" s="1"/>
  <c r="DF38" i="4"/>
  <c r="DF39" i="4" s="1"/>
  <c r="DG38" i="4"/>
  <c r="DG39" i="4" s="1"/>
  <c r="DH38" i="4"/>
  <c r="DH39" i="4" s="1"/>
  <c r="DI38" i="4"/>
  <c r="DI39" i="4" s="1"/>
  <c r="DJ38" i="4"/>
  <c r="DJ39" i="4" s="1"/>
  <c r="DK38" i="4"/>
  <c r="DK39" i="4" s="1"/>
  <c r="DL38" i="4"/>
  <c r="DL39" i="4" s="1"/>
  <c r="DM38" i="4"/>
  <c r="DM39" i="4" s="1"/>
  <c r="DN38" i="4"/>
  <c r="DN39" i="4" s="1"/>
  <c r="DO38" i="4"/>
  <c r="DO39" i="4" s="1"/>
  <c r="DP38" i="4"/>
  <c r="DP39" i="4" s="1"/>
  <c r="DQ38" i="4"/>
  <c r="DQ39" i="4" s="1"/>
  <c r="DR38" i="4"/>
  <c r="DR39" i="4" s="1"/>
  <c r="DS38" i="4"/>
  <c r="DS39" i="4" s="1"/>
  <c r="DT38" i="4"/>
  <c r="DT39" i="4" s="1"/>
  <c r="DU38" i="4"/>
  <c r="DU39" i="4" s="1"/>
  <c r="DV38" i="4"/>
  <c r="DV39" i="4" s="1"/>
  <c r="DW38" i="4"/>
  <c r="DW39" i="4" s="1"/>
  <c r="DX38" i="4"/>
  <c r="DX39" i="4" s="1"/>
  <c r="DY38" i="4"/>
  <c r="DY39" i="4" s="1"/>
  <c r="DZ38" i="4"/>
  <c r="DZ39" i="4" s="1"/>
  <c r="EA38" i="4"/>
  <c r="EA39" i="4" s="1"/>
  <c r="EB38" i="4"/>
  <c r="EB39" i="4" s="1"/>
  <c r="EC38" i="4"/>
  <c r="EC39" i="4" s="1"/>
  <c r="ED38" i="4"/>
  <c r="ED39" i="4" s="1"/>
  <c r="EE38" i="4"/>
  <c r="EE39" i="4" s="1"/>
  <c r="EF38" i="4"/>
  <c r="EF39" i="4" s="1"/>
  <c r="EG38" i="4"/>
  <c r="EG39" i="4" s="1"/>
  <c r="EH38" i="4"/>
  <c r="EH39" i="4" s="1"/>
  <c r="EI38" i="4"/>
  <c r="EI39" i="4" s="1"/>
  <c r="EJ38" i="4"/>
  <c r="EJ39" i="4" s="1"/>
  <c r="EK38" i="4"/>
  <c r="EK39" i="4" s="1"/>
  <c r="EL38" i="4"/>
  <c r="EL39" i="4" s="1"/>
  <c r="EM38" i="4"/>
  <c r="EM39" i="4" s="1"/>
  <c r="EN38" i="4"/>
  <c r="EN39" i="4" s="1"/>
  <c r="EO38" i="4"/>
  <c r="EO39" i="4" s="1"/>
  <c r="EP38" i="4"/>
  <c r="EP39" i="4" s="1"/>
  <c r="EQ38" i="4"/>
  <c r="EQ39" i="4" s="1"/>
  <c r="ER38" i="4"/>
  <c r="ER39" i="4" s="1"/>
  <c r="ES38" i="4"/>
  <c r="ES39" i="4" s="1"/>
  <c r="ET38" i="4"/>
  <c r="ET39" i="4" s="1"/>
  <c r="EU38" i="4"/>
  <c r="EU39" i="4" s="1"/>
  <c r="EV38" i="4"/>
  <c r="EV39" i="4" s="1"/>
  <c r="EW38" i="4"/>
  <c r="EW39" i="4" s="1"/>
  <c r="EX38" i="4"/>
  <c r="EX39" i="4" s="1"/>
  <c r="EY38" i="4"/>
  <c r="EY39" i="4" s="1"/>
  <c r="EZ38" i="4"/>
  <c r="EZ39" i="4" s="1"/>
  <c r="FA38" i="4"/>
  <c r="FA39" i="4" s="1"/>
  <c r="FB38" i="4"/>
  <c r="FB39" i="4" s="1"/>
  <c r="FC38" i="4"/>
  <c r="FC39" i="4" s="1"/>
  <c r="FD38" i="4"/>
  <c r="FD39" i="4" s="1"/>
  <c r="FE38" i="4"/>
  <c r="FE39" i="4" s="1"/>
  <c r="FF38" i="4"/>
  <c r="FF39" i="4" s="1"/>
  <c r="FG38" i="4"/>
  <c r="FG39" i="4" s="1"/>
  <c r="FH38" i="4"/>
  <c r="FH39" i="4" s="1"/>
  <c r="FI38" i="4"/>
  <c r="FI39" i="4" s="1"/>
  <c r="FJ38" i="4"/>
  <c r="FJ39" i="4" s="1"/>
  <c r="FK38" i="4"/>
  <c r="FK39" i="4" s="1"/>
  <c r="FL38" i="4"/>
  <c r="FL39" i="4" s="1"/>
  <c r="FM38" i="4"/>
  <c r="FM39" i="4" s="1"/>
  <c r="FN38" i="4"/>
  <c r="FN39" i="4" s="1"/>
  <c r="FO38" i="4"/>
  <c r="FO39" i="4" s="1"/>
  <c r="FP38" i="4"/>
  <c r="FP39" i="4" s="1"/>
  <c r="FQ38" i="4"/>
  <c r="FQ39" i="4" s="1"/>
  <c r="FR38" i="4"/>
  <c r="FR39" i="4" s="1"/>
  <c r="FS38" i="4"/>
  <c r="FS39" i="4" s="1"/>
  <c r="FT38" i="4"/>
  <c r="FT39" i="4" s="1"/>
  <c r="FU38" i="4"/>
  <c r="FU39" i="4" s="1"/>
  <c r="FV38" i="4"/>
  <c r="FV39" i="4" s="1"/>
  <c r="FW38" i="4"/>
  <c r="FW39" i="4" s="1"/>
  <c r="FX38" i="4"/>
  <c r="FX39" i="4" s="1"/>
  <c r="FY38" i="4"/>
  <c r="FY39" i="4" s="1"/>
  <c r="FZ38" i="4"/>
  <c r="FZ39" i="4" s="1"/>
  <c r="GA38" i="4"/>
  <c r="GA39" i="4" s="1"/>
  <c r="GB38" i="4"/>
  <c r="GB39" i="4" s="1"/>
  <c r="GC38" i="4"/>
  <c r="GC39" i="4" s="1"/>
  <c r="GD38" i="4"/>
  <c r="GD39" i="4" s="1"/>
  <c r="GE38" i="4"/>
  <c r="GE39" i="4" s="1"/>
  <c r="GF38" i="4"/>
  <c r="GF39" i="4" s="1"/>
  <c r="GG38" i="4"/>
  <c r="GG39" i="4" s="1"/>
  <c r="GH38" i="4"/>
  <c r="GH39" i="4" s="1"/>
  <c r="GI38" i="4"/>
  <c r="GI39" i="4" s="1"/>
  <c r="GJ38" i="4"/>
  <c r="GJ39" i="4" s="1"/>
  <c r="GK38" i="4"/>
  <c r="GK39" i="4" s="1"/>
  <c r="GL38" i="4"/>
  <c r="GL39" i="4" s="1"/>
  <c r="GM38" i="4"/>
  <c r="GM39" i="4" s="1"/>
  <c r="GN38" i="4"/>
  <c r="GN39" i="4" s="1"/>
  <c r="GO38" i="4"/>
  <c r="GO39" i="4" s="1"/>
  <c r="GP38" i="4"/>
  <c r="GP39" i="4" s="1"/>
  <c r="GQ38" i="4"/>
  <c r="GQ39" i="4" s="1"/>
  <c r="GR38" i="4"/>
  <c r="GR39" i="4" s="1"/>
  <c r="C38" i="4"/>
  <c r="C39" i="4" s="1"/>
  <c r="E60" i="4" l="1"/>
  <c r="D60" i="4" s="1"/>
  <c r="E62" i="4"/>
  <c r="D62" i="4" s="1"/>
  <c r="E61" i="4"/>
  <c r="D61" i="4" s="1"/>
  <c r="E63" i="5"/>
  <c r="D63" i="5" s="1"/>
  <c r="E62" i="5"/>
  <c r="D62" i="5" s="1"/>
  <c r="E61" i="5"/>
  <c r="D61" i="5" s="1"/>
  <c r="M57" i="5"/>
  <c r="L57" i="5" s="1"/>
  <c r="M58" i="5"/>
  <c r="L58" i="5" s="1"/>
  <c r="M59" i="5"/>
  <c r="L59" i="5" s="1"/>
  <c r="K57" i="5"/>
  <c r="J57" i="5" s="1"/>
  <c r="K58" i="5"/>
  <c r="J58" i="5" s="1"/>
  <c r="K59" i="5"/>
  <c r="J59" i="5" s="1"/>
  <c r="I57" i="5"/>
  <c r="H57" i="5" s="1"/>
  <c r="I58" i="5"/>
  <c r="H58" i="5" s="1"/>
  <c r="I59" i="5"/>
  <c r="H59" i="5" s="1"/>
  <c r="G57" i="5"/>
  <c r="F57" i="5" s="1"/>
  <c r="G58" i="5"/>
  <c r="F58" i="5" s="1"/>
  <c r="G59" i="5"/>
  <c r="F59" i="5" s="1"/>
  <c r="E57" i="5"/>
  <c r="D57" i="5" s="1"/>
  <c r="E58" i="5"/>
  <c r="D58" i="5" s="1"/>
  <c r="E59" i="5"/>
  <c r="D59" i="5" s="1"/>
  <c r="E52" i="5"/>
  <c r="D52" i="5" s="1"/>
  <c r="E53" i="5"/>
  <c r="D53" i="5" s="1"/>
  <c r="E54" i="5"/>
  <c r="D54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D43" i="5" s="1"/>
  <c r="M56" i="4"/>
  <c r="L56" i="4" s="1"/>
  <c r="M57" i="4"/>
  <c r="L57" i="4" s="1"/>
  <c r="M58" i="4"/>
  <c r="L58" i="4" s="1"/>
  <c r="K56" i="4"/>
  <c r="J56" i="4" s="1"/>
  <c r="K57" i="4"/>
  <c r="J57" i="4" s="1"/>
  <c r="K58" i="4"/>
  <c r="J58" i="4" s="1"/>
  <c r="I56" i="4"/>
  <c r="H56" i="4" s="1"/>
  <c r="I57" i="4"/>
  <c r="H57" i="4" s="1"/>
  <c r="I58" i="4"/>
  <c r="H58" i="4" s="1"/>
  <c r="G56" i="4"/>
  <c r="F56" i="4" s="1"/>
  <c r="G57" i="4"/>
  <c r="F57" i="4" s="1"/>
  <c r="G58" i="4"/>
  <c r="F58" i="4" s="1"/>
  <c r="E56" i="4"/>
  <c r="D56" i="4" s="1"/>
  <c r="E57" i="4"/>
  <c r="D57" i="4" s="1"/>
  <c r="E58" i="4"/>
  <c r="D58" i="4" s="1"/>
  <c r="E51" i="4"/>
  <c r="D51" i="4" s="1"/>
  <c r="E52" i="4"/>
  <c r="D52" i="4" s="1"/>
  <c r="E53" i="4"/>
  <c r="D53" i="4" s="1"/>
  <c r="I47" i="4"/>
  <c r="H47" i="4" s="1"/>
  <c r="I48" i="4"/>
  <c r="H48" i="4" s="1"/>
  <c r="I49" i="4"/>
  <c r="H49" i="4" s="1"/>
  <c r="G47" i="4"/>
  <c r="F47" i="4" s="1"/>
  <c r="G48" i="4"/>
  <c r="F48" i="4" s="1"/>
  <c r="G49" i="4"/>
  <c r="F49" i="4" s="1"/>
  <c r="E47" i="4"/>
  <c r="D47" i="4" s="1"/>
  <c r="E48" i="4"/>
  <c r="D48" i="4" s="1"/>
  <c r="E49" i="4"/>
  <c r="D49" i="4" s="1"/>
  <c r="E42" i="4"/>
  <c r="D42" i="4" s="1"/>
  <c r="E43" i="4"/>
  <c r="D43" i="4" s="1"/>
  <c r="E44" i="4"/>
  <c r="D44" i="4" s="1"/>
  <c r="E44" i="5"/>
  <c r="D44" i="5" s="1"/>
  <c r="E45" i="5"/>
  <c r="D45" i="5" s="1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D63" i="4"/>
  <c r="E63" i="4"/>
  <c r="L59" i="4"/>
  <c r="M59" i="4"/>
  <c r="J59" i="4"/>
  <c r="K59" i="4"/>
  <c r="H59" i="4"/>
  <c r="I59" i="4"/>
  <c r="F59" i="4"/>
  <c r="G59" i="4"/>
  <c r="D59" i="4"/>
  <c r="E59" i="4"/>
  <c r="D54" i="4"/>
  <c r="E54" i="4"/>
  <c r="H50" i="4"/>
  <c r="I50" i="4"/>
  <c r="F50" i="4"/>
  <c r="G50" i="4"/>
  <c r="D45" i="4"/>
  <c r="E45" i="4"/>
  <c r="D50" i="4"/>
  <c r="E50" i="4"/>
</calcChain>
</file>

<file path=xl/sharedStrings.xml><?xml version="1.0" encoding="utf-8"?>
<sst xmlns="http://schemas.openxmlformats.org/spreadsheetml/2006/main" count="2317" uniqueCount="1404">
  <si>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</si>
  <si>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</si>
  <si>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</si>
  <si>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</si>
  <si>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</si>
  <si>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</si>
  <si>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</si>
  <si>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</si>
  <si>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</si>
  <si>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</si>
  <si>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</si>
  <si>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</si>
  <si>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</si>
  <si>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</si>
  <si>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</si>
  <si>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</si>
  <si>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</si>
  <si>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</si>
  <si>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</si>
  <si>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</si>
  <si>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</si>
  <si>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</si>
  <si>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</si>
  <si>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</si>
  <si>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</si>
  <si>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</si>
  <si>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</si>
  <si>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</si>
  <si>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</si>
  <si>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</si>
  <si>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</si>
  <si>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</si>
  <si>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</si>
  <si>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</si>
  <si>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</si>
  <si>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</si>
  <si>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</si>
  <si>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</si>
  <si>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</si>
  <si>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</si>
  <si>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</si>
  <si>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</si>
  <si>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</si>
  <si>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</si>
  <si>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</si>
  <si>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</si>
  <si>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</si>
  <si>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</si>
  <si>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</si>
  <si>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</si>
  <si>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</si>
  <si>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</si>
  <si>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</si>
  <si>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</si>
  <si>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</si>
  <si>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</si>
  <si>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</si>
  <si>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</si>
  <si>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</si>
  <si>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</si>
  <si>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</si>
  <si>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</si>
  <si>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</si>
  <si>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</si>
  <si>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</si>
  <si>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</si>
  <si>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</si>
  <si>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</si>
  <si>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</si>
  <si>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</si>
  <si>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</si>
  <si>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</si>
  <si>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</si>
  <si>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</si>
  <si>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</si>
  <si>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</si>
  <si>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</si>
  <si>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</si>
  <si>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</si>
  <si>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</si>
  <si>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</si>
  <si>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</si>
  <si>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</si>
  <si>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</si>
  <si>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</si>
  <si>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</si>
  <si>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</si>
  <si>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</si>
  <si>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</si>
  <si>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</si>
  <si>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</si>
  <si>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</si>
  <si>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</si>
  <si>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</si>
  <si>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</si>
  <si>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</si>
  <si>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</si>
  <si>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</si>
  <si>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</si>
  <si>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</si>
  <si>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</si>
  <si>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</si>
  <si>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</si>
  <si>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</si>
  <si>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</si>
  <si>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</si>
  <si>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</si>
  <si>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</si>
  <si>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</si>
  <si>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</si>
  <si>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</si>
  <si>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</si>
  <si>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</si>
  <si>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</si>
  <si>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</si>
  <si>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</si>
  <si>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</si>
  <si>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</si>
  <si>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</si>
  <si>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</si>
  <si>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</si>
  <si>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</si>
  <si>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</si>
  <si>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</si>
  <si>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</si>
  <si>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</si>
  <si>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</si>
  <si>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</si>
  <si>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</si>
  <si>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</si>
  <si>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</si>
  <si>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</si>
  <si>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</si>
  <si>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</si>
  <si>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</si>
  <si>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</si>
  <si>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</si>
  <si>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</si>
  <si>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</si>
  <si>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</si>
  <si>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</si>
  <si>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</si>
  <si>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</si>
  <si>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</si>
  <si>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</si>
  <si>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</si>
  <si>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</si>
  <si>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</si>
  <si>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</si>
  <si>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</si>
  <si>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</si>
  <si>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</si>
  <si>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</si>
  <si>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</si>
  <si>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</si>
  <si>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</si>
  <si>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</si>
  <si>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</si>
  <si>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</si>
  <si>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</si>
  <si>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</si>
  <si>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</si>
  <si>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</si>
  <si>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</si>
  <si>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</si>
  <si>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</si>
  <si>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</si>
  <si>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</si>
  <si>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</si>
  <si>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</si>
  <si>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</si>
  <si>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</si>
  <si>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</si>
  <si>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</si>
  <si>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</si>
  <si>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</si>
  <si>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</si>
  <si>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</si>
  <si>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</si>
  <si>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</si>
  <si>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</si>
  <si>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</si>
  <si>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</si>
  <si>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</si>
  <si>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</si>
  <si>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</si>
  <si>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</si>
  <si>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</si>
  <si>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</si>
  <si>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</si>
  <si>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</si>
  <si>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</si>
  <si>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</si>
  <si>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</si>
  <si>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</si>
  <si>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</si>
  <si>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</si>
  <si>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</si>
  <si>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</si>
  <si>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</si>
  <si>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</si>
  <si>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</si>
  <si>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</si>
  <si>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</si>
  <si>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</si>
  <si>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</si>
  <si>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</si>
  <si>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</si>
  <si>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</si>
  <si>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</si>
  <si>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</si>
  <si>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</si>
  <si>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</si>
  <si>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</si>
  <si>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</si>
  <si>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</si>
  <si>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</si>
  <si>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</si>
  <si>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</si>
  <si>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</si>
  <si>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</si>
  <si>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</si>
  <si>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</si>
  <si>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</si>
  <si>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</si>
  <si>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</si>
  <si>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</si>
  <si>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</si>
  <si>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</si>
  <si>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</si>
  <si>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</si>
  <si>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</si>
  <si>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</si>
  <si>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</si>
  <si>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</si>
  <si>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</si>
  <si>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</si>
  <si>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</si>
  <si>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</si>
  <si>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</si>
  <si>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</si>
  <si>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</si>
  <si>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</si>
  <si>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</si>
  <si>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</si>
  <si>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</si>
  <si>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</si>
  <si>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</si>
  <si>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</si>
  <si>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</si>
  <si>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</si>
  <si>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</si>
  <si>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</si>
  <si>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</si>
  <si>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</si>
  <si>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</si>
  <si>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</si>
  <si>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</si>
  <si>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</si>
  <si>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</si>
  <si>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</si>
  <si>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</si>
  <si>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</si>
  <si>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</si>
  <si>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</si>
  <si>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</si>
  <si>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</si>
  <si>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</si>
  <si>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</si>
  <si>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</si>
  <si>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</si>
  <si>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</si>
  <si>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</si>
  <si>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</si>
  <si>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</si>
  <si>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</si>
  <si>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</si>
  <si>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</si>
  <si>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</si>
  <si>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</si>
  <si>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</si>
  <si>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</si>
  <si>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</si>
  <si>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</si>
  <si>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</si>
  <si>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</si>
  <si>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</si>
  <si>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</si>
  <si>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</si>
  <si>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</si>
  <si>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</si>
  <si>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</si>
  <si>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</si>
  <si>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</si>
  <si>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</si>
  <si>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</si>
  <si>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</si>
  <si>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</si>
  <si>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</si>
  <si>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</si>
  <si>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</si>
  <si>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</si>
  <si>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</si>
  <si>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</si>
  <si>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</si>
  <si>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</si>
  <si>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</si>
  <si>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</si>
  <si>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</si>
  <si>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</si>
  <si>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</si>
  <si>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</si>
  <si>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</si>
  <si>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</si>
  <si>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</si>
  <si>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</si>
  <si>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</si>
  <si>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</si>
  <si>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</si>
  <si>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</si>
  <si>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</si>
  <si>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</si>
  <si>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</si>
  <si>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</si>
  <si>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</si>
  <si>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</si>
  <si>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</si>
  <si>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</si>
  <si>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</si>
  <si>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</si>
  <si>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</si>
  <si>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</si>
  <si>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</si>
  <si>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</si>
  <si>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</si>
  <si>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</si>
  <si>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</si>
  <si>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</si>
  <si>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</si>
  <si>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</si>
  <si>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</si>
  <si>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</si>
  <si>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</si>
  <si>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</si>
  <si>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</si>
  <si>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</si>
  <si>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</si>
  <si>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</si>
  <si>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</si>
  <si>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</si>
  <si>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</si>
  <si>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</si>
  <si>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</si>
  <si>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</si>
  <si>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</si>
  <si>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</si>
  <si>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</si>
  <si>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</si>
  <si>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</si>
  <si>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</si>
  <si>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</si>
  <si>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</si>
  <si>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</si>
  <si>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</si>
  <si>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</si>
  <si>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</si>
  <si>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</si>
  <si>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</si>
  <si>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</si>
  <si>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</si>
  <si>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</si>
  <si>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</si>
  <si>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</si>
  <si>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</si>
  <si>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</si>
  <si>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</si>
  <si>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</si>
  <si>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</si>
  <si>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</si>
  <si>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</si>
  <si>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</si>
  <si>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</si>
  <si>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</si>
  <si>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</si>
  <si>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</si>
  <si>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</si>
  <si>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</si>
  <si>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</si>
  <si>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</si>
  <si>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</si>
  <si>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</si>
  <si>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</si>
  <si>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</si>
  <si>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</si>
  <si>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</si>
  <si>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</si>
  <si>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</si>
  <si>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</si>
  <si>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</si>
  <si>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</si>
  <si>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</si>
  <si>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</si>
  <si>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</si>
  <si>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</si>
  <si>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</si>
  <si>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</si>
  <si>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</si>
  <si>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</si>
  <si>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</si>
  <si>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</si>
  <si>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</si>
  <si>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</si>
  <si>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</si>
  <si>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</si>
  <si>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</si>
  <si>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</si>
  <si>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</si>
  <si>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</si>
  <si>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</si>
  <si>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</si>
  <si>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</si>
  <si>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</si>
  <si>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</si>
  <si>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</si>
  <si>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</si>
  <si>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</si>
  <si>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</si>
  <si>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</si>
  <si>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</si>
  <si>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</si>
  <si>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</si>
  <si>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</si>
  <si>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</si>
  <si>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</si>
  <si>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</si>
  <si>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</si>
  <si>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</si>
  <si>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</si>
  <si>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</si>
  <si>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</si>
  <si>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</si>
  <si>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</si>
  <si>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</si>
  <si>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</si>
  <si>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</si>
  <si>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</si>
  <si>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</si>
  <si>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</si>
  <si>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</si>
  <si>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</si>
  <si>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</si>
  <si>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</si>
  <si>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</si>
  <si>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</si>
  <si>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</si>
  <si>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</si>
  <si>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</si>
  <si>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</si>
  <si>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</si>
  <si>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</si>
  <si>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</si>
  <si>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</si>
  <si>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</si>
  <si>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</si>
  <si>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</si>
  <si>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</si>
  <si>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</si>
  <si>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</si>
  <si>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</si>
  <si>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</si>
  <si>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</si>
  <si>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</si>
  <si>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</si>
  <si>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</si>
  <si>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</si>
  <si>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</si>
  <si>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</si>
  <si>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</si>
  <si>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</si>
  <si>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</si>
  <si>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</si>
  <si>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</si>
  <si>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</si>
  <si>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</si>
  <si>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</si>
  <si>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</si>
  <si>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</si>
  <si>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</si>
  <si>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</si>
  <si>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</si>
  <si>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</si>
  <si>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</si>
  <si>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</si>
  <si>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</si>
  <si>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</si>
  <si>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</si>
  <si>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</si>
  <si>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</si>
  <si>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</si>
  <si>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</si>
  <si>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</si>
  <si>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</si>
  <si>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</si>
  <si>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</si>
  <si>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</si>
  <si>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</si>
  <si>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</si>
  <si>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</si>
  <si>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</si>
  <si>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</si>
  <si>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</si>
  <si>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</si>
  <si>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</si>
  <si>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</si>
  <si>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</si>
  <si>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</si>
  <si>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</si>
  <si>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</si>
  <si>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</si>
  <si>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</si>
  <si>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</si>
  <si>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</si>
  <si>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</si>
  <si>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</si>
  <si>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</si>
  <si>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</si>
  <si>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</si>
  <si>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</si>
  <si>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</si>
  <si>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</si>
  <si>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</si>
  <si>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</si>
  <si>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</si>
  <si>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</si>
  <si>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</si>
  <si>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</si>
  <si>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</si>
  <si>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</si>
  <si>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</si>
  <si>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</si>
  <si>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</si>
  <si>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</si>
  <si>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</si>
  <si>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</si>
  <si>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</si>
  <si>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</si>
  <si>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</si>
  <si>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</si>
  <si>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</si>
  <si>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</si>
  <si>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</si>
  <si>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</si>
  <si>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</si>
  <si>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</si>
  <si>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</si>
  <si>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</si>
  <si>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</si>
  <si>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</si>
  <si>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</si>
  <si>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</si>
  <si>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</si>
  <si>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</si>
  <si>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</si>
  <si>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</si>
  <si>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</si>
  <si>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</si>
  <si>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</si>
  <si>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</si>
  <si>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</si>
  <si>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</si>
  <si>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</si>
  <si>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</si>
  <si>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</si>
  <si>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</si>
  <si>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</si>
  <si>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</si>
  <si>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</si>
  <si>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</si>
  <si>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</si>
  <si>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</si>
  <si>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</si>
  <si>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</si>
  <si>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</si>
  <si>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</si>
  <si>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</si>
  <si>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</si>
  <si>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</si>
  <si>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</si>
  <si>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</si>
  <si>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</si>
  <si>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</si>
  <si>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</si>
  <si>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</si>
  <si>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</si>
  <si>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</si>
  <si>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</si>
  <si>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</si>
  <si>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</si>
  <si>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</si>
  <si>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</si>
  <si>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</si>
  <si>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</si>
  <si>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</si>
  <si>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</si>
  <si>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</si>
  <si>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</si>
  <si>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</si>
  <si>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</si>
  <si>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</si>
  <si>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</si>
  <si>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</si>
  <si>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</si>
  <si>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</si>
  <si>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</si>
  <si>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</si>
  <si>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</si>
  <si>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</si>
  <si>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</si>
  <si>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</si>
  <si>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</si>
  <si>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</si>
  <si>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</si>
  <si>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</si>
  <si>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</si>
  <si>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</si>
  <si>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</si>
  <si>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</si>
  <si>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</si>
  <si>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</si>
  <si>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</si>
  <si>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</si>
  <si>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</si>
  <si>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</si>
  <si>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</si>
  <si>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</si>
  <si>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</si>
  <si>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</si>
  <si>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</si>
  <si>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</si>
  <si>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</si>
  <si>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</si>
  <si>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</si>
  <si>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</si>
  <si>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</si>
  <si>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</si>
  <si>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</si>
  <si>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</si>
  <si>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</si>
  <si>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</si>
  <si>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</si>
  <si>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</si>
  <si>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</si>
  <si>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</si>
  <si>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</si>
  <si>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</si>
  <si>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</si>
  <si>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</si>
  <si>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</si>
  <si>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</si>
  <si>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</si>
  <si>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</si>
  <si>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</si>
  <si>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</si>
  <si>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</si>
  <si>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</si>
  <si>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</si>
  <si>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</si>
  <si>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</si>
  <si>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</si>
  <si>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</si>
  <si>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</si>
  <si>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</si>
  <si>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</si>
  <si>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</si>
  <si>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</si>
  <si>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</si>
  <si>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</si>
  <si>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</si>
  <si>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</si>
  <si>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</si>
  <si>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</si>
  <si>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</si>
  <si>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</si>
  <si>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</si>
  <si>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</si>
  <si>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</si>
  <si>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</si>
  <si>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</si>
  <si>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</si>
  <si>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</si>
  <si>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</si>
  <si>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</si>
  <si>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</si>
  <si>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</si>
  <si>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</si>
  <si>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</si>
  <si>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</si>
  <si>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</si>
  <si>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</si>
  <si>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</si>
  <si>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</si>
  <si>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</si>
  <si>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</si>
  <si>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</si>
  <si>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</si>
  <si>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</si>
  <si>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</si>
  <si>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</si>
  <si>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</si>
  <si>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</si>
  <si>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</si>
  <si>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</si>
  <si>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</si>
  <si>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</si>
  <si>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</si>
  <si>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</si>
  <si>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</si>
  <si>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</si>
  <si>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</si>
  <si>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</si>
  <si>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</si>
  <si>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</si>
  <si>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</si>
  <si>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</si>
  <si>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</si>
  <si>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</si>
  <si>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</si>
  <si>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</si>
  <si>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</si>
  <si>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</si>
  <si>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</si>
  <si>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</si>
  <si>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</si>
  <si>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</si>
  <si>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</si>
  <si>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</si>
  <si>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</si>
  <si>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</si>
  <si>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</si>
  <si>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</si>
  <si>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</si>
  <si>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</si>
  <si>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</si>
  <si>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</si>
  <si>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</si>
  <si>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</si>
  <si>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</si>
  <si>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</si>
  <si>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</si>
  <si>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</si>
  <si>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</si>
  <si>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</si>
  <si>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</si>
  <si>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</si>
  <si>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</si>
  <si>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</si>
  <si>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</si>
  <si>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</si>
  <si>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</si>
  <si>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</si>
  <si>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</si>
  <si>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</si>
  <si>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</si>
  <si>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</si>
  <si>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</si>
  <si>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</si>
  <si>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</si>
  <si>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</si>
  <si>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</si>
  <si>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</si>
  <si>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</si>
  <si>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</si>
  <si>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</si>
  <si>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</si>
  <si>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</si>
  <si>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</si>
  <si>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</si>
  <si>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</si>
  <si>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</si>
  <si>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</si>
  <si>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</si>
  <si>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</si>
  <si>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</si>
  <si>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</si>
  <si>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</si>
  <si>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</si>
  <si>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</si>
  <si>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</si>
  <si>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</si>
  <si>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</si>
  <si>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</si>
  <si>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</si>
  <si>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</si>
  <si>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</si>
  <si>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</si>
  <si>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</si>
  <si>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</si>
  <si>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</si>
  <si>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</si>
  <si>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</si>
  <si>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</si>
  <si>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</si>
  <si>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</si>
  <si>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</si>
  <si>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</si>
  <si>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</si>
  <si>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</si>
  <si>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</si>
  <si>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</si>
  <si>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</si>
  <si>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</si>
  <si>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</si>
  <si>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</si>
  <si>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</si>
  <si>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</si>
  <si>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</si>
  <si>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</si>
  <si>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</si>
  <si>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</si>
  <si>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</si>
  <si>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</si>
  <si>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</si>
  <si>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</si>
  <si>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</si>
  <si>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</si>
  <si>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</si>
  <si>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</si>
  <si>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</si>
  <si>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</si>
  <si>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</si>
  <si>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</si>
  <si>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</si>
  <si>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</si>
  <si>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</si>
  <si>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</si>
  <si>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</si>
  <si>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</si>
  <si>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</si>
  <si>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</si>
  <si>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</si>
  <si>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</si>
  <si>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</si>
  <si>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</si>
  <si>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</si>
  <si>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</si>
  <si>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</si>
  <si>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</si>
  <si>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</si>
  <si>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</si>
  <si>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</si>
  <si>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</si>
  <si>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</si>
  <si>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</si>
  <si>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</si>
  <si>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</si>
  <si>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</si>
  <si>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</si>
  <si>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</si>
  <si>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</si>
  <si>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</si>
  <si>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</si>
  <si>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</si>
  <si>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</si>
  <si>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</si>
  <si>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</si>
  <si>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</si>
  <si>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</si>
  <si>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</si>
  <si>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</si>
  <si>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</si>
  <si>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</si>
  <si>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</si>
  <si>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</si>
  <si>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</si>
  <si>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</si>
  <si>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</si>
  <si>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</si>
  <si>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</si>
  <si>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</si>
  <si>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</si>
  <si>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</si>
  <si>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</si>
  <si>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</si>
  <si>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</si>
  <si>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</si>
  <si>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</si>
  <si>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</si>
  <si>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</si>
  <si>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</si>
  <si>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</si>
  <si>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</si>
  <si>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</si>
  <si>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</si>
  <si>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</si>
  <si>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</si>
  <si>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</si>
  <si>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</si>
  <si>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</si>
  <si>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</si>
  <si>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</si>
  <si>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</si>
  <si>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</si>
  <si>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</si>
  <si>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</si>
  <si>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</si>
  <si>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</si>
  <si>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</si>
  <si>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</si>
  <si>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</si>
  <si>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</si>
  <si>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</si>
  <si>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</si>
  <si>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</si>
  <si>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</si>
  <si>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</si>
  <si>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</si>
  <si>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</si>
  <si>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</si>
  <si>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</si>
  <si>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</si>
  <si>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</si>
  <si>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</si>
  <si>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</si>
  <si>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</si>
  <si>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</si>
  <si>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</si>
  <si>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</si>
  <si>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</si>
  <si>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</si>
  <si>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</si>
  <si>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</si>
  <si>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</si>
  <si>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</si>
  <si>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</si>
  <si>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</si>
  <si>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</si>
  <si>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</si>
  <si>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</si>
  <si>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</si>
  <si>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</si>
  <si>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</si>
  <si>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</si>
  <si>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</si>
  <si>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</si>
  <si>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</si>
  <si>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</si>
  <si>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</si>
  <si>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</si>
  <si>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</si>
  <si>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</si>
  <si>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</si>
  <si>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</si>
  <si>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</si>
  <si>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</si>
  <si>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</si>
  <si>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</si>
  <si>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</si>
  <si>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</si>
  <si>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</si>
  <si>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</si>
  <si>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</si>
  <si>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</si>
  <si>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</si>
  <si>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</si>
  <si>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</si>
  <si>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</si>
  <si>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</si>
  <si>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</si>
  <si>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</si>
  <si>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</si>
  <si>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</si>
  <si>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</si>
  <si>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</si>
  <si>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</si>
  <si>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</si>
  <si>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</si>
  <si>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</si>
  <si>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</si>
  <si>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</si>
  <si>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</si>
  <si>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</si>
  <si>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</si>
  <si>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</si>
  <si>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</si>
  <si>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</si>
  <si>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</si>
  <si>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</si>
  <si>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</si>
  <si>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</si>
  <si>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</si>
  <si>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</si>
  <si>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</si>
  <si>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</si>
  <si>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</si>
  <si>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</si>
  <si>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</si>
  <si>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</si>
  <si>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</si>
  <si>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</si>
  <si>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</si>
  <si>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</si>
  <si>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</si>
  <si>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</si>
  <si>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</si>
  <si>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</si>
  <si>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</si>
  <si>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</si>
  <si>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</si>
  <si>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</si>
  <si>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</si>
  <si>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</si>
  <si>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</si>
  <si>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</si>
  <si>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</si>
  <si>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</si>
  <si>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</si>
  <si>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</si>
  <si>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</si>
  <si>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</si>
  <si>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</si>
  <si>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</si>
  <si>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</si>
  <si>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</si>
  <si>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</si>
  <si>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</si>
  <si>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</si>
  <si>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</si>
  <si>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</si>
  <si>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</si>
  <si>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</si>
  <si>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</si>
  <si>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</si>
  <si>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</si>
  <si>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</si>
  <si>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</si>
  <si>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</si>
  <si>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</si>
  <si>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</si>
  <si>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</si>
  <si>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</si>
  <si>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</si>
  <si>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</si>
  <si>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</si>
  <si>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</si>
  <si>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</si>
  <si>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</si>
  <si>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</si>
  <si>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</si>
  <si>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</si>
  <si>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</si>
  <si>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</si>
  <si>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</si>
  <si>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</si>
  <si>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</si>
  <si>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</si>
  <si>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</si>
  <si>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</si>
  <si>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</si>
  <si>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</si>
  <si>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</si>
  <si>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</si>
  <si>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</si>
  <si>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</si>
  <si>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</si>
  <si>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</si>
  <si>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</si>
  <si>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</si>
  <si>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</si>
  <si>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</si>
  <si>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</si>
  <si>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</si>
  <si>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</si>
  <si>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</si>
  <si>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</si>
  <si>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</si>
  <si>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</si>
  <si>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</si>
  <si>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</si>
  <si>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</si>
  <si>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</si>
  <si>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</si>
  <si>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</si>
  <si>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</si>
  <si>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</si>
  <si>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</si>
  <si>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</si>
  <si>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</si>
  <si>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</si>
  <si>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</si>
  <si>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</si>
  <si>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</si>
  <si>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</si>
  <si>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</si>
  <si>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</si>
  <si>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</si>
  <si>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</si>
  <si>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</si>
  <si>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</si>
  <si>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</si>
  <si>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</si>
  <si>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</si>
  <si>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</si>
  <si>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</si>
  <si>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</si>
  <si>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</si>
  <si>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</si>
  <si>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</si>
  <si>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</si>
  <si>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</si>
  <si>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</si>
  <si>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</si>
  <si>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</si>
  <si>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</si>
  <si>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</si>
  <si>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</si>
  <si>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</si>
  <si>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</si>
  <si>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</si>
  <si>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</si>
  <si>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</si>
  <si>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</si>
  <si>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</si>
  <si>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</si>
  <si>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</si>
  <si>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</si>
  <si>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</si>
  <si>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</si>
  <si>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</si>
  <si>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</si>
  <si>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</si>
  <si>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</si>
  <si>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</si>
  <si>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</si>
  <si>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</si>
  <si>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</si>
  <si>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</si>
  <si>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</si>
  <si>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</si>
  <si>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</si>
  <si>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</si>
  <si>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</si>
  <si>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</si>
  <si>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</si>
  <si>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</si>
  <si>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</si>
  <si>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</si>
  <si>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</si>
  <si>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</si>
  <si>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</si>
  <si>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</si>
  <si>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</si>
  <si>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</si>
  <si>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</si>
  <si>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</si>
  <si>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</si>
  <si>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</si>
  <si>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</si>
  <si>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</si>
  <si>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</si>
  <si>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</si>
  <si>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</si>
  <si>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</si>
  <si>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</si>
  <si>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</si>
  <si>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</si>
  <si>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</si>
  <si>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</si>
  <si>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</si>
  <si>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</si>
  <si>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</si>
  <si>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</si>
  <si>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</si>
  <si>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</si>
  <si>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</si>
  <si>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</si>
  <si>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</si>
  <si>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</si>
  <si>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</si>
  <si>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</si>
  <si>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</si>
  <si>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</si>
  <si>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</si>
  <si>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</si>
  <si>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</si>
  <si>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</si>
  <si>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</si>
  <si>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</si>
  <si>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</si>
  <si>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</si>
  <si>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</si>
  <si>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</si>
  <si>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</si>
  <si>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</si>
  <si>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</si>
  <si>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</si>
  <si>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</si>
  <si>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</si>
  <si>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</si>
  <si>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</si>
  <si>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</si>
  <si>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</si>
  <si>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</si>
  <si>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</si>
  <si>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</si>
  <si>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</si>
  <si>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</si>
  <si>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</si>
  <si>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</si>
  <si>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</si>
  <si>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</si>
  <si>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</si>
  <si>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</si>
  <si>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</si>
  <si>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</si>
  <si>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</si>
  <si>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</si>
  <si>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</si>
  <si>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</si>
  <si>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</si>
  <si>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</si>
  <si>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</si>
  <si>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</si>
  <si>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</si>
  <si>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</si>
  <si>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</si>
  <si>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</si>
  <si>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</si>
  <si>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</si>
  <si>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</si>
  <si>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</si>
  <si>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</si>
  <si>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</si>
  <si>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</si>
  <si>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</si>
  <si>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</si>
  <si>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</si>
  <si>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</si>
  <si>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</si>
  <si>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</si>
  <si>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</si>
  <si>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</si>
  <si>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</si>
  <si>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</si>
  <si>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</si>
  <si>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</si>
  <si>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</si>
  <si>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</si>
  <si>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</si>
  <si>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</si>
  <si>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</si>
  <si>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</si>
  <si>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</si>
  <si>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</si>
  <si>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</si>
  <si>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</si>
  <si>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</si>
  <si>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</si>
  <si>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</si>
  <si>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</si>
  <si>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</si>
  <si>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</si>
  <si>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</si>
  <si>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</si>
  <si>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</si>
  <si>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</si>
  <si>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</si>
  <si>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</si>
  <si>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</si>
  <si>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</si>
  <si>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</si>
  <si>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</si>
  <si>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</si>
  <si>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</si>
  <si>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</si>
  <si>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</si>
  <si>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</si>
  <si>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</si>
  <si>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</si>
  <si>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</si>
  <si>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</si>
  <si>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</si>
  <si>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</si>
  <si>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</si>
  <si>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</si>
  <si>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</si>
  <si>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</si>
  <si>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</si>
  <si>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</si>
  <si>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</si>
  <si>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</si>
  <si>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</si>
  <si>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</si>
  <si>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</si>
  <si>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</si>
  <si>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</si>
  <si>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</si>
  <si>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</si>
  <si>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</si>
  <si>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</si>
  <si>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</si>
  <si>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</si>
  <si>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</si>
  <si>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</si>
  <si>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</si>
  <si>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</si>
  <si>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</si>
  <si>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</si>
  <si>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</si>
  <si>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</si>
  <si>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</si>
  <si>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</si>
  <si>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</si>
  <si>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</si>
  <si>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</si>
  <si>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</si>
  <si>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</si>
  <si>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</si>
  <si>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</si>
  <si>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</si>
  <si>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</si>
  <si>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</si>
  <si>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</si>
  <si>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</si>
  <si>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</si>
  <si>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</si>
  <si>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</si>
  <si>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</si>
  <si>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</si>
  <si>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</si>
  <si>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</si>
  <si>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</si>
  <si>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</si>
  <si>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</si>
  <si>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</si>
  <si>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</si>
  <si>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</si>
  <si>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</si>
  <si>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</si>
  <si>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</si>
  <si>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</si>
  <si>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</si>
  <si>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</si>
  <si>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</si>
  <si>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</si>
  <si>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</si>
  <si>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</si>
  <si>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</si>
  <si>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</si>
  <si>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</si>
  <si>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</si>
  <si>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</si>
  <si>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</si>
  <si>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</si>
  <si>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</si>
  <si>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</si>
  <si>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</si>
  <si>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</si>
  <si>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</si>
  <si>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</si>
  <si>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</si>
  <si>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</si>
  <si>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</si>
  <si>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</si>
  <si>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</si>
  <si>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</si>
  <si>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</si>
  <si>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</si>
  <si>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</si>
  <si>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</si>
  <si>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</si>
  <si>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</si>
  <si>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</si>
  <si>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</si>
  <si>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</si>
  <si>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</si>
  <si>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</si>
  <si>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</si>
  <si>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</si>
  <si>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</si>
  <si>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</si>
  <si>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</si>
  <si>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</si>
  <si>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Қосман  Айару</t>
  </si>
  <si>
    <t xml:space="preserve">                                  Оқу жылы: 2024-2025 оқу жылы                              Топ: "Қарлығаш" әртүрлі жас тобы               Өткізу кезеңі:  бастапқы       Өткізу мерзімі:қыркүйек</t>
  </si>
  <si>
    <t>Әбен Ералы</t>
  </si>
  <si>
    <t>Әбен Ерасыл</t>
  </si>
  <si>
    <t xml:space="preserve">                                  Оқу жылы: 2022-2023                               Топ: "Қарлығаш" әртүрлі жас тобы             Өткізу кезеңі: бастапқы        Өткізу мерзімі:_қыркүйек</t>
  </si>
  <si>
    <t>Азаткерей Расул</t>
  </si>
  <si>
    <t>Амантаева Раяна</t>
  </si>
  <si>
    <t>Хуанар Айсана</t>
  </si>
  <si>
    <t>Аманбек Айзере</t>
  </si>
  <si>
    <t>Дәлел Ақбота</t>
  </si>
  <si>
    <t>Ахметжанова Сафия</t>
  </si>
  <si>
    <t>Дәуітханұлы Мұттахар</t>
  </si>
  <si>
    <t>Аманбек Аружан</t>
  </si>
  <si>
    <t>Ахмия Інжу</t>
  </si>
  <si>
    <t>Рысбекова Раяна</t>
  </si>
  <si>
    <t>Сайлау Ақарыс</t>
  </si>
  <si>
    <t xml:space="preserve">Сейлмұрат Айсезім </t>
  </si>
  <si>
    <t>Тлеухан Ерназар</t>
  </si>
  <si>
    <t>Оқу жылы:2022-2023</t>
  </si>
  <si>
    <t>Болатбекұлы Алмаз</t>
  </si>
  <si>
    <t>Қанат Алдияр</t>
  </si>
  <si>
    <t xml:space="preserve">                                  Оқу жылы: 2022-2023                              Топ: "Қарлығаш" әртүрлі жас тобы            Өткізу кезеңі: бастапқы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</si>
</sst>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2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8" fillId="0" borderId="1" xfId="0" applyFont="1" applyBorder="1"/>
    <xf numFmtId="0" fontId="21" fillId="0" borderId="1" xfId="0" applyFont="1" applyBorder="1" applyAlignment="1">
      <alignment horizontal="center" wrapText="1"/>
    </xf>
    <xf numFmtId="0" fontId="18" fillId="3" borderId="1" xfId="0" applyFont="1" applyFill="1" applyBorder="1"/>
    <xf numFmtId="0" fontId="3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1" xfId="0" applyFont="1" applyBorder="1"/>
    <xf numFmtId="0" fontId="6" fillId="0" borderId="12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zoomScale="64" zoomScaleNormal="64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8" t="s">
        <v>1386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7"/>
      <c r="S2" s="7"/>
      <c r="T2" s="7"/>
      <c r="U2" s="7"/>
      <c r="V2" s="7"/>
      <c r="FI2" s="88" t="s">
        <v>1377</v>
      </c>
      <c r="FJ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72" t="s">
        <v>2</v>
      </c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4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75" t="s">
        <v>115</v>
      </c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7"/>
      <c r="EW4" s="70" t="s">
        <v>138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 x14ac:dyDescent="0.25">
      <c r="A5" s="85"/>
      <c r="B5" s="85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9" t="s">
        <v>1019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 t="s">
        <v>174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80" t="s">
        <v>186</v>
      </c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79" t="s">
        <v>117</v>
      </c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 x14ac:dyDescent="0.25">
      <c r="A6" s="85"/>
      <c r="B6" s="85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5"/>
      <c r="B7" s="85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5"/>
      <c r="B8" s="85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5"/>
      <c r="B9" s="8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5"/>
      <c r="B10" s="8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5"/>
      <c r="B11" s="85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978</v>
      </c>
      <c r="V11" s="78"/>
      <c r="W11" s="78"/>
      <c r="X11" s="78" t="s">
        <v>979</v>
      </c>
      <c r="Y11" s="78"/>
      <c r="Z11" s="78"/>
      <c r="AA11" s="71" t="s">
        <v>980</v>
      </c>
      <c r="AB11" s="71"/>
      <c r="AC11" s="71"/>
      <c r="AD11" s="78" t="s">
        <v>285</v>
      </c>
      <c r="AE11" s="78"/>
      <c r="AF11" s="78"/>
      <c r="AG11" s="78" t="s">
        <v>286</v>
      </c>
      <c r="AH11" s="78"/>
      <c r="AI11" s="78"/>
      <c r="AJ11" s="71" t="s">
        <v>287</v>
      </c>
      <c r="AK11" s="71"/>
      <c r="AL11" s="71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1002</v>
      </c>
      <c r="BF11" s="78"/>
      <c r="BG11" s="78"/>
      <c r="BH11" s="78" t="s">
        <v>293</v>
      </c>
      <c r="BI11" s="78"/>
      <c r="BJ11" s="78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 x14ac:dyDescent="0.25">
      <c r="A12" s="85"/>
      <c r="B12" s="85"/>
      <c r="C12" s="81" t="s">
        <v>960</v>
      </c>
      <c r="D12" s="81"/>
      <c r="E12" s="81"/>
      <c r="F12" s="81" t="s">
        <v>964</v>
      </c>
      <c r="G12" s="81"/>
      <c r="H12" s="81"/>
      <c r="I12" s="81" t="s">
        <v>968</v>
      </c>
      <c r="J12" s="81"/>
      <c r="K12" s="81"/>
      <c r="L12" s="81" t="s">
        <v>972</v>
      </c>
      <c r="M12" s="81"/>
      <c r="N12" s="81"/>
      <c r="O12" s="81" t="s">
        <v>974</v>
      </c>
      <c r="P12" s="81"/>
      <c r="Q12" s="81"/>
      <c r="R12" s="81" t="s">
        <v>977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981</v>
      </c>
      <c r="AB12" s="81"/>
      <c r="AC12" s="81"/>
      <c r="AD12" s="81" t="s">
        <v>985</v>
      </c>
      <c r="AE12" s="81"/>
      <c r="AF12" s="81"/>
      <c r="AG12" s="81" t="s">
        <v>986</v>
      </c>
      <c r="AH12" s="81"/>
      <c r="AI12" s="81"/>
      <c r="AJ12" s="81" t="s">
        <v>990</v>
      </c>
      <c r="AK12" s="81"/>
      <c r="AL12" s="81"/>
      <c r="AM12" s="81" t="s">
        <v>994</v>
      </c>
      <c r="AN12" s="81"/>
      <c r="AO12" s="81"/>
      <c r="AP12" s="81" t="s">
        <v>998</v>
      </c>
      <c r="AQ12" s="81"/>
      <c r="AR12" s="81"/>
      <c r="AS12" s="81" t="s">
        <v>999</v>
      </c>
      <c r="AT12" s="81"/>
      <c r="AU12" s="81"/>
      <c r="AV12" s="81" t="s">
        <v>1003</v>
      </c>
      <c r="AW12" s="81"/>
      <c r="AX12" s="81"/>
      <c r="AY12" s="81" t="s">
        <v>1004</v>
      </c>
      <c r="AZ12" s="81"/>
      <c r="BA12" s="81"/>
      <c r="BB12" s="81" t="s">
        <v>1005</v>
      </c>
      <c r="BC12" s="81"/>
      <c r="BD12" s="81"/>
      <c r="BE12" s="81" t="s">
        <v>1006</v>
      </c>
      <c r="BF12" s="81"/>
      <c r="BG12" s="81"/>
      <c r="BH12" s="81" t="s">
        <v>1007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1011</v>
      </c>
      <c r="BR12" s="81"/>
      <c r="BS12" s="81"/>
      <c r="BT12" s="81" t="s">
        <v>1012</v>
      </c>
      <c r="BU12" s="81"/>
      <c r="BV12" s="81"/>
      <c r="BW12" s="81" t="s">
        <v>1013</v>
      </c>
      <c r="BX12" s="81"/>
      <c r="BY12" s="81"/>
      <c r="BZ12" s="81" t="s">
        <v>1014</v>
      </c>
      <c r="CA12" s="81"/>
      <c r="CB12" s="81"/>
      <c r="CC12" s="81" t="s">
        <v>369</v>
      </c>
      <c r="CD12" s="81"/>
      <c r="CE12" s="81"/>
      <c r="CF12" s="82" t="s">
        <v>372</v>
      </c>
      <c r="CG12" s="82"/>
      <c r="CH12" s="82"/>
      <c r="CI12" s="81" t="s">
        <v>376</v>
      </c>
      <c r="CJ12" s="81"/>
      <c r="CK12" s="81"/>
      <c r="CL12" s="81" t="s">
        <v>1325</v>
      </c>
      <c r="CM12" s="81"/>
      <c r="CN12" s="81"/>
      <c r="CO12" s="81" t="s">
        <v>382</v>
      </c>
      <c r="CP12" s="81"/>
      <c r="CQ12" s="81"/>
      <c r="CR12" s="82" t="s">
        <v>385</v>
      </c>
      <c r="CS12" s="82"/>
      <c r="CT12" s="82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82" t="s">
        <v>398</v>
      </c>
      <c r="DE12" s="82"/>
      <c r="DF12" s="82"/>
      <c r="DG12" s="82" t="s">
        <v>400</v>
      </c>
      <c r="DH12" s="82"/>
      <c r="DI12" s="82"/>
      <c r="DJ12" s="82" t="s">
        <v>404</v>
      </c>
      <c r="DK12" s="82"/>
      <c r="DL12" s="82"/>
      <c r="DM12" s="82" t="s">
        <v>408</v>
      </c>
      <c r="DN12" s="82"/>
      <c r="DO12" s="82"/>
      <c r="DP12" s="82" t="s">
        <v>412</v>
      </c>
      <c r="DQ12" s="82"/>
      <c r="DR12" s="82"/>
      <c r="DS12" s="82" t="s">
        <v>415</v>
      </c>
      <c r="DT12" s="82"/>
      <c r="DU12" s="82"/>
      <c r="DV12" s="82" t="s">
        <v>418</v>
      </c>
      <c r="DW12" s="82"/>
      <c r="DX12" s="82"/>
      <c r="DY12" s="82" t="s">
        <v>422</v>
      </c>
      <c r="DZ12" s="82"/>
      <c r="EA12" s="82"/>
      <c r="EB12" s="82" t="s">
        <v>424</v>
      </c>
      <c r="EC12" s="82"/>
      <c r="ED12" s="82"/>
      <c r="EE12" s="82" t="s">
        <v>1023</v>
      </c>
      <c r="EF12" s="82"/>
      <c r="EG12" s="82"/>
      <c r="EH12" s="82" t="s">
        <v>426</v>
      </c>
      <c r="EI12" s="82"/>
      <c r="EJ12" s="82"/>
      <c r="EK12" s="82" t="s">
        <v>428</v>
      </c>
      <c r="EL12" s="82"/>
      <c r="EM12" s="82"/>
      <c r="EN12" s="82" t="s">
        <v>1032</v>
      </c>
      <c r="EO12" s="82"/>
      <c r="EP12" s="82"/>
      <c r="EQ12" s="82" t="s">
        <v>1034</v>
      </c>
      <c r="ER12" s="82"/>
      <c r="ES12" s="82"/>
      <c r="ET12" s="82" t="s">
        <v>430</v>
      </c>
      <c r="EU12" s="82"/>
      <c r="EV12" s="82"/>
      <c r="EW12" s="82" t="s">
        <v>431</v>
      </c>
      <c r="EX12" s="82"/>
      <c r="EY12" s="82"/>
      <c r="EZ12" s="82" t="s">
        <v>1038</v>
      </c>
      <c r="FA12" s="82"/>
      <c r="FB12" s="82"/>
      <c r="FC12" s="82" t="s">
        <v>1042</v>
      </c>
      <c r="FD12" s="82"/>
      <c r="FE12" s="82"/>
      <c r="FF12" s="82" t="s">
        <v>1044</v>
      </c>
      <c r="FG12" s="82"/>
      <c r="FH12" s="82"/>
      <c r="FI12" s="82" t="s">
        <v>1048</v>
      </c>
      <c r="FJ12" s="82"/>
      <c r="FK12" s="82"/>
    </row>
    <row r="13" spans="1:254" ht="180.75" x14ac:dyDescent="0.25">
      <c r="A13" s="85"/>
      <c r="B13" s="85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 t="s">
        <v>1388</v>
      </c>
      <c r="C14" s="4"/>
      <c r="D14" s="4">
        <v>1</v>
      </c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/>
      <c r="AC14" s="4">
        <v>1</v>
      </c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1385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1389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.5" customHeight="1" x14ac:dyDescent="0.25">
      <c r="A18" s="2">
        <v>5</v>
      </c>
      <c r="B18" s="1" t="s">
        <v>1382</v>
      </c>
      <c r="C18" s="4"/>
      <c r="D18" s="4">
        <v>1</v>
      </c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/>
      <c r="AB18" s="4"/>
      <c r="AC18" s="4">
        <v>1</v>
      </c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3">
        <v>5</v>
      </c>
      <c r="B19" s="1" t="s">
        <v>1402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</row>
    <row r="23" spans="1:254" ht="15.75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</row>
    <row r="24" spans="1:254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254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99" t="s">
        <v>278</v>
      </c>
      <c r="B34" s="100"/>
      <c r="C34" s="3">
        <f t="shared" ref="C34:AH34" si="0">SUM(C14:C33)</f>
        <v>0</v>
      </c>
      <c r="D34" s="3">
        <f t="shared" si="0"/>
        <v>6</v>
      </c>
      <c r="E34" s="3">
        <f t="shared" si="0"/>
        <v>0</v>
      </c>
      <c r="F34" s="3">
        <f t="shared" si="0"/>
        <v>0</v>
      </c>
      <c r="G34" s="3">
        <f t="shared" si="0"/>
        <v>6</v>
      </c>
      <c r="H34" s="3">
        <f t="shared" si="0"/>
        <v>0</v>
      </c>
      <c r="I34" s="3">
        <f t="shared" si="0"/>
        <v>2</v>
      </c>
      <c r="J34" s="3">
        <f t="shared" si="0"/>
        <v>4</v>
      </c>
      <c r="K34" s="3">
        <f t="shared" si="0"/>
        <v>0</v>
      </c>
      <c r="L34" s="3">
        <f t="shared" si="0"/>
        <v>2</v>
      </c>
      <c r="M34" s="3">
        <f t="shared" si="0"/>
        <v>4</v>
      </c>
      <c r="N34" s="3">
        <f t="shared" si="0"/>
        <v>0</v>
      </c>
      <c r="O34" s="3">
        <f t="shared" si="0"/>
        <v>2</v>
      </c>
      <c r="P34" s="3">
        <f t="shared" si="0"/>
        <v>4</v>
      </c>
      <c r="Q34" s="3">
        <f t="shared" si="0"/>
        <v>0</v>
      </c>
      <c r="R34" s="3">
        <f t="shared" si="0"/>
        <v>0</v>
      </c>
      <c r="S34" s="3">
        <f t="shared" si="0"/>
        <v>6</v>
      </c>
      <c r="T34" s="3">
        <f t="shared" si="0"/>
        <v>0</v>
      </c>
      <c r="U34" s="3">
        <f t="shared" si="0"/>
        <v>0</v>
      </c>
      <c r="V34" s="3">
        <f t="shared" si="0"/>
        <v>6</v>
      </c>
      <c r="W34" s="3">
        <f t="shared" si="0"/>
        <v>0</v>
      </c>
      <c r="X34" s="3">
        <f t="shared" si="0"/>
        <v>2</v>
      </c>
      <c r="Y34" s="3">
        <f t="shared" si="0"/>
        <v>4</v>
      </c>
      <c r="Z34" s="3">
        <f t="shared" si="0"/>
        <v>0</v>
      </c>
      <c r="AA34" s="3">
        <f t="shared" si="0"/>
        <v>0</v>
      </c>
      <c r="AB34" s="3">
        <f t="shared" si="0"/>
        <v>4</v>
      </c>
      <c r="AC34" s="3">
        <f t="shared" si="0"/>
        <v>2</v>
      </c>
      <c r="AD34" s="3">
        <f t="shared" si="0"/>
        <v>2</v>
      </c>
      <c r="AE34" s="3">
        <f t="shared" si="0"/>
        <v>4</v>
      </c>
      <c r="AF34" s="3">
        <f t="shared" si="0"/>
        <v>0</v>
      </c>
      <c r="AG34" s="3">
        <f t="shared" si="0"/>
        <v>2</v>
      </c>
      <c r="AH34" s="3">
        <f t="shared" si="0"/>
        <v>4</v>
      </c>
      <c r="AI34" s="3">
        <f t="shared" ref="AI34:BN34" si="1">SUM(AI14:AI33)</f>
        <v>0</v>
      </c>
      <c r="AJ34" s="3">
        <f t="shared" si="1"/>
        <v>2</v>
      </c>
      <c r="AK34" s="3">
        <f t="shared" si="1"/>
        <v>4</v>
      </c>
      <c r="AL34" s="3">
        <f t="shared" si="1"/>
        <v>0</v>
      </c>
      <c r="AM34" s="3">
        <f t="shared" si="1"/>
        <v>2</v>
      </c>
      <c r="AN34" s="3">
        <f t="shared" si="1"/>
        <v>4</v>
      </c>
      <c r="AO34" s="3">
        <f t="shared" si="1"/>
        <v>0</v>
      </c>
      <c r="AP34" s="3">
        <f t="shared" si="1"/>
        <v>2</v>
      </c>
      <c r="AQ34" s="3">
        <f t="shared" si="1"/>
        <v>4</v>
      </c>
      <c r="AR34" s="3">
        <f t="shared" si="1"/>
        <v>0</v>
      </c>
      <c r="AS34" s="3">
        <f t="shared" si="1"/>
        <v>2</v>
      </c>
      <c r="AT34" s="3">
        <f t="shared" si="1"/>
        <v>4</v>
      </c>
      <c r="AU34" s="3">
        <f t="shared" si="1"/>
        <v>0</v>
      </c>
      <c r="AV34" s="3">
        <f t="shared" si="1"/>
        <v>2</v>
      </c>
      <c r="AW34" s="3">
        <f t="shared" si="1"/>
        <v>4</v>
      </c>
      <c r="AX34" s="3">
        <f t="shared" si="1"/>
        <v>0</v>
      </c>
      <c r="AY34" s="3">
        <f t="shared" si="1"/>
        <v>2</v>
      </c>
      <c r="AZ34" s="3">
        <f t="shared" si="1"/>
        <v>4</v>
      </c>
      <c r="BA34" s="3">
        <f t="shared" si="1"/>
        <v>0</v>
      </c>
      <c r="BB34" s="3">
        <f t="shared" si="1"/>
        <v>2</v>
      </c>
      <c r="BC34" s="3">
        <f t="shared" si="1"/>
        <v>4</v>
      </c>
      <c r="BD34" s="3">
        <f t="shared" si="1"/>
        <v>0</v>
      </c>
      <c r="BE34" s="3">
        <f t="shared" si="1"/>
        <v>2</v>
      </c>
      <c r="BF34" s="3">
        <f t="shared" si="1"/>
        <v>4</v>
      </c>
      <c r="BG34" s="3">
        <f t="shared" si="1"/>
        <v>0</v>
      </c>
      <c r="BH34" s="3">
        <f t="shared" si="1"/>
        <v>2</v>
      </c>
      <c r="BI34" s="3">
        <f t="shared" si="1"/>
        <v>4</v>
      </c>
      <c r="BJ34" s="3">
        <f t="shared" si="1"/>
        <v>0</v>
      </c>
      <c r="BK34" s="3">
        <f t="shared" si="1"/>
        <v>2</v>
      </c>
      <c r="BL34" s="3">
        <f t="shared" si="1"/>
        <v>4</v>
      </c>
      <c r="BM34" s="3">
        <f t="shared" si="1"/>
        <v>0</v>
      </c>
      <c r="BN34" s="3">
        <f t="shared" si="1"/>
        <v>2</v>
      </c>
      <c r="BO34" s="3">
        <f t="shared" ref="BO34:CT34" si="2">SUM(BO14:BO33)</f>
        <v>4</v>
      </c>
      <c r="BP34" s="3">
        <f t="shared" si="2"/>
        <v>0</v>
      </c>
      <c r="BQ34" s="3">
        <f t="shared" si="2"/>
        <v>2</v>
      </c>
      <c r="BR34" s="3">
        <f t="shared" si="2"/>
        <v>4</v>
      </c>
      <c r="BS34" s="3">
        <f t="shared" si="2"/>
        <v>0</v>
      </c>
      <c r="BT34" s="3">
        <f t="shared" si="2"/>
        <v>2</v>
      </c>
      <c r="BU34" s="3">
        <f t="shared" si="2"/>
        <v>4</v>
      </c>
      <c r="BV34" s="3">
        <f t="shared" si="2"/>
        <v>0</v>
      </c>
      <c r="BW34" s="3">
        <f t="shared" si="2"/>
        <v>2</v>
      </c>
      <c r="BX34" s="3">
        <f t="shared" si="2"/>
        <v>4</v>
      </c>
      <c r="BY34" s="3">
        <f t="shared" si="2"/>
        <v>0</v>
      </c>
      <c r="BZ34" s="3">
        <f t="shared" si="2"/>
        <v>2</v>
      </c>
      <c r="CA34" s="3">
        <f t="shared" si="2"/>
        <v>4</v>
      </c>
      <c r="CB34" s="3">
        <f t="shared" si="2"/>
        <v>0</v>
      </c>
      <c r="CC34" s="3">
        <f t="shared" si="2"/>
        <v>2</v>
      </c>
      <c r="CD34" s="3">
        <f t="shared" si="2"/>
        <v>4</v>
      </c>
      <c r="CE34" s="3">
        <f t="shared" si="2"/>
        <v>0</v>
      </c>
      <c r="CF34" s="3">
        <f t="shared" si="2"/>
        <v>2</v>
      </c>
      <c r="CG34" s="3">
        <f t="shared" si="2"/>
        <v>4</v>
      </c>
      <c r="CH34" s="3">
        <f t="shared" si="2"/>
        <v>0</v>
      </c>
      <c r="CI34" s="3">
        <f t="shared" si="2"/>
        <v>2</v>
      </c>
      <c r="CJ34" s="3">
        <f t="shared" si="2"/>
        <v>4</v>
      </c>
      <c r="CK34" s="3">
        <f t="shared" si="2"/>
        <v>0</v>
      </c>
      <c r="CL34" s="3">
        <f t="shared" si="2"/>
        <v>2</v>
      </c>
      <c r="CM34" s="3">
        <f t="shared" si="2"/>
        <v>4</v>
      </c>
      <c r="CN34" s="3">
        <f t="shared" si="2"/>
        <v>0</v>
      </c>
      <c r="CO34" s="3">
        <f t="shared" si="2"/>
        <v>2</v>
      </c>
      <c r="CP34" s="3">
        <f t="shared" si="2"/>
        <v>4</v>
      </c>
      <c r="CQ34" s="3">
        <f t="shared" si="2"/>
        <v>0</v>
      </c>
      <c r="CR34" s="3">
        <f t="shared" si="2"/>
        <v>2</v>
      </c>
      <c r="CS34" s="3">
        <f t="shared" si="2"/>
        <v>4</v>
      </c>
      <c r="CT34" s="3">
        <f t="shared" si="2"/>
        <v>0</v>
      </c>
      <c r="CU34" s="3">
        <f t="shared" ref="CU34:DZ34" si="3">SUM(CU14:CU33)</f>
        <v>2</v>
      </c>
      <c r="CV34" s="3">
        <f t="shared" si="3"/>
        <v>4</v>
      </c>
      <c r="CW34" s="3">
        <f t="shared" si="3"/>
        <v>0</v>
      </c>
      <c r="CX34" s="3">
        <f t="shared" si="3"/>
        <v>2</v>
      </c>
      <c r="CY34" s="3">
        <f t="shared" si="3"/>
        <v>4</v>
      </c>
      <c r="CZ34" s="3">
        <f t="shared" si="3"/>
        <v>0</v>
      </c>
      <c r="DA34" s="3">
        <f t="shared" si="3"/>
        <v>2</v>
      </c>
      <c r="DB34" s="3">
        <f t="shared" si="3"/>
        <v>4</v>
      </c>
      <c r="DC34" s="3">
        <f t="shared" si="3"/>
        <v>0</v>
      </c>
      <c r="DD34" s="3">
        <f t="shared" si="3"/>
        <v>2</v>
      </c>
      <c r="DE34" s="3">
        <f t="shared" si="3"/>
        <v>4</v>
      </c>
      <c r="DF34" s="3">
        <f t="shared" si="3"/>
        <v>0</v>
      </c>
      <c r="DG34" s="3">
        <f t="shared" si="3"/>
        <v>2</v>
      </c>
      <c r="DH34" s="3">
        <f t="shared" si="3"/>
        <v>4</v>
      </c>
      <c r="DI34" s="3">
        <f t="shared" si="3"/>
        <v>0</v>
      </c>
      <c r="DJ34" s="3">
        <f t="shared" si="3"/>
        <v>2</v>
      </c>
      <c r="DK34" s="3">
        <f t="shared" si="3"/>
        <v>4</v>
      </c>
      <c r="DL34" s="3">
        <f t="shared" si="3"/>
        <v>0</v>
      </c>
      <c r="DM34" s="3">
        <f t="shared" si="3"/>
        <v>2</v>
      </c>
      <c r="DN34" s="3">
        <f t="shared" si="3"/>
        <v>4</v>
      </c>
      <c r="DO34" s="3">
        <f t="shared" si="3"/>
        <v>0</v>
      </c>
      <c r="DP34" s="3">
        <f t="shared" si="3"/>
        <v>2</v>
      </c>
      <c r="DQ34" s="3">
        <f t="shared" si="3"/>
        <v>4</v>
      </c>
      <c r="DR34" s="3">
        <f t="shared" si="3"/>
        <v>0</v>
      </c>
      <c r="DS34" s="3">
        <f t="shared" si="3"/>
        <v>2</v>
      </c>
      <c r="DT34" s="3">
        <f t="shared" si="3"/>
        <v>4</v>
      </c>
      <c r="DU34" s="3">
        <f t="shared" si="3"/>
        <v>0</v>
      </c>
      <c r="DV34" s="3">
        <f t="shared" si="3"/>
        <v>2</v>
      </c>
      <c r="DW34" s="3">
        <f t="shared" si="3"/>
        <v>4</v>
      </c>
      <c r="DX34" s="3">
        <f t="shared" si="3"/>
        <v>0</v>
      </c>
      <c r="DY34" s="3">
        <f t="shared" si="3"/>
        <v>2</v>
      </c>
      <c r="DZ34" s="3">
        <f t="shared" si="3"/>
        <v>4</v>
      </c>
      <c r="EA34" s="3">
        <f t="shared" ref="EA34:FF34" si="4">SUM(EA14:EA33)</f>
        <v>0</v>
      </c>
      <c r="EB34" s="3">
        <f t="shared" si="4"/>
        <v>2</v>
      </c>
      <c r="EC34" s="3">
        <f t="shared" si="4"/>
        <v>4</v>
      </c>
      <c r="ED34" s="3">
        <f t="shared" si="4"/>
        <v>0</v>
      </c>
      <c r="EE34" s="3">
        <f t="shared" si="4"/>
        <v>2</v>
      </c>
      <c r="EF34" s="3">
        <f t="shared" si="4"/>
        <v>4</v>
      </c>
      <c r="EG34" s="3">
        <f t="shared" si="4"/>
        <v>0</v>
      </c>
      <c r="EH34" s="3">
        <f t="shared" si="4"/>
        <v>2</v>
      </c>
      <c r="EI34" s="3">
        <f t="shared" si="4"/>
        <v>4</v>
      </c>
      <c r="EJ34" s="3">
        <f t="shared" si="4"/>
        <v>0</v>
      </c>
      <c r="EK34" s="3">
        <f t="shared" si="4"/>
        <v>2</v>
      </c>
      <c r="EL34" s="3">
        <f t="shared" si="4"/>
        <v>4</v>
      </c>
      <c r="EM34" s="3">
        <f t="shared" si="4"/>
        <v>0</v>
      </c>
      <c r="EN34" s="3">
        <f t="shared" si="4"/>
        <v>2</v>
      </c>
      <c r="EO34" s="3">
        <f t="shared" si="4"/>
        <v>4</v>
      </c>
      <c r="EP34" s="3">
        <f t="shared" si="4"/>
        <v>0</v>
      </c>
      <c r="EQ34" s="3">
        <f t="shared" si="4"/>
        <v>2</v>
      </c>
      <c r="ER34" s="3">
        <f t="shared" si="4"/>
        <v>4</v>
      </c>
      <c r="ES34" s="3">
        <f t="shared" si="4"/>
        <v>0</v>
      </c>
      <c r="ET34" s="3">
        <f t="shared" si="4"/>
        <v>2</v>
      </c>
      <c r="EU34" s="3">
        <f t="shared" si="4"/>
        <v>4</v>
      </c>
      <c r="EV34" s="3">
        <f t="shared" si="4"/>
        <v>0</v>
      </c>
      <c r="EW34" s="3">
        <f t="shared" si="4"/>
        <v>2</v>
      </c>
      <c r="EX34" s="3">
        <f t="shared" si="4"/>
        <v>4</v>
      </c>
      <c r="EY34" s="3">
        <f t="shared" si="4"/>
        <v>0</v>
      </c>
      <c r="EZ34" s="3">
        <f t="shared" si="4"/>
        <v>2</v>
      </c>
      <c r="FA34" s="3">
        <f t="shared" si="4"/>
        <v>4</v>
      </c>
      <c r="FB34" s="3">
        <f t="shared" si="4"/>
        <v>0</v>
      </c>
      <c r="FC34" s="3">
        <f t="shared" si="4"/>
        <v>2</v>
      </c>
      <c r="FD34" s="3">
        <f t="shared" si="4"/>
        <v>4</v>
      </c>
      <c r="FE34" s="3">
        <f t="shared" si="4"/>
        <v>0</v>
      </c>
      <c r="FF34" s="3">
        <f t="shared" si="4"/>
        <v>2</v>
      </c>
      <c r="FG34" s="3">
        <f t="shared" ref="FG34:FK34" si="5">SUM(FG14:FG33)</f>
        <v>4</v>
      </c>
      <c r="FH34" s="3">
        <f t="shared" si="5"/>
        <v>0</v>
      </c>
      <c r="FI34" s="3">
        <f t="shared" si="5"/>
        <v>2</v>
      </c>
      <c r="FJ34" s="3">
        <f t="shared" si="5"/>
        <v>4</v>
      </c>
      <c r="FK34" s="3">
        <f t="shared" si="5"/>
        <v>0</v>
      </c>
    </row>
    <row r="35" spans="1:167" ht="39" customHeight="1" x14ac:dyDescent="0.25">
      <c r="A35" s="83" t="s">
        <v>837</v>
      </c>
      <c r="B35" s="84"/>
      <c r="C35" s="10">
        <f t="shared" ref="C35:AB35" si="6">C34/7%</f>
        <v>0</v>
      </c>
      <c r="D35" s="10">
        <f t="shared" si="6"/>
        <v>85.714285714285708</v>
      </c>
      <c r="E35" s="10">
        <f t="shared" si="6"/>
        <v>0</v>
      </c>
      <c r="F35" s="10">
        <f t="shared" si="6"/>
        <v>0</v>
      </c>
      <c r="G35" s="10">
        <f t="shared" si="6"/>
        <v>85.714285714285708</v>
      </c>
      <c r="H35" s="10">
        <f t="shared" si="6"/>
        <v>0</v>
      </c>
      <c r="I35" s="10">
        <f t="shared" si="6"/>
        <v>28.571428571428569</v>
      </c>
      <c r="J35" s="10">
        <f t="shared" si="6"/>
        <v>57.142857142857139</v>
      </c>
      <c r="K35" s="10">
        <f t="shared" si="6"/>
        <v>0</v>
      </c>
      <c r="L35" s="10">
        <f t="shared" si="6"/>
        <v>28.571428571428569</v>
      </c>
      <c r="M35" s="10">
        <f t="shared" si="6"/>
        <v>57.142857142857139</v>
      </c>
      <c r="N35" s="10">
        <f t="shared" si="6"/>
        <v>0</v>
      </c>
      <c r="O35" s="10">
        <f t="shared" si="6"/>
        <v>28.571428571428569</v>
      </c>
      <c r="P35" s="10">
        <f t="shared" si="6"/>
        <v>57.142857142857139</v>
      </c>
      <c r="Q35" s="10">
        <f t="shared" si="6"/>
        <v>0</v>
      </c>
      <c r="R35" s="10">
        <f t="shared" si="6"/>
        <v>0</v>
      </c>
      <c r="S35" s="10">
        <f t="shared" si="6"/>
        <v>85.714285714285708</v>
      </c>
      <c r="T35" s="10">
        <f t="shared" si="6"/>
        <v>0</v>
      </c>
      <c r="U35" s="10">
        <f t="shared" si="6"/>
        <v>0</v>
      </c>
      <c r="V35" s="10">
        <f t="shared" si="6"/>
        <v>85.714285714285708</v>
      </c>
      <c r="W35" s="10">
        <f t="shared" si="6"/>
        <v>0</v>
      </c>
      <c r="X35" s="10">
        <f t="shared" si="6"/>
        <v>28.571428571428569</v>
      </c>
      <c r="Y35" s="10">
        <f t="shared" si="6"/>
        <v>57.142857142857139</v>
      </c>
      <c r="Z35" s="10">
        <f t="shared" si="6"/>
        <v>0</v>
      </c>
      <c r="AA35" s="10">
        <f t="shared" si="6"/>
        <v>0</v>
      </c>
      <c r="AB35" s="10">
        <f t="shared" si="6"/>
        <v>57.142857142857139</v>
      </c>
      <c r="AC35" s="10">
        <f t="shared" ref="AC35:AG35" si="7">AC34/7%</f>
        <v>28.571428571428569</v>
      </c>
      <c r="AD35" s="10">
        <f t="shared" si="7"/>
        <v>28.571428571428569</v>
      </c>
      <c r="AE35" s="10">
        <f t="shared" si="7"/>
        <v>57.142857142857139</v>
      </c>
      <c r="AF35" s="10">
        <f t="shared" si="7"/>
        <v>0</v>
      </c>
      <c r="AG35" s="10">
        <f t="shared" si="7"/>
        <v>28.571428571428569</v>
      </c>
      <c r="AH35" s="10">
        <f t="shared" ref="AH35:BM35" si="8">AH34/7%</f>
        <v>57.142857142857139</v>
      </c>
      <c r="AI35" s="10">
        <f t="shared" si="8"/>
        <v>0</v>
      </c>
      <c r="AJ35" s="10">
        <f t="shared" si="8"/>
        <v>28.571428571428569</v>
      </c>
      <c r="AK35" s="10">
        <f t="shared" si="8"/>
        <v>57.142857142857139</v>
      </c>
      <c r="AL35" s="10">
        <f t="shared" si="8"/>
        <v>0</v>
      </c>
      <c r="AM35" s="10">
        <f t="shared" si="8"/>
        <v>28.571428571428569</v>
      </c>
      <c r="AN35" s="10">
        <f t="shared" si="8"/>
        <v>57.142857142857139</v>
      </c>
      <c r="AO35" s="10">
        <f t="shared" si="8"/>
        <v>0</v>
      </c>
      <c r="AP35" s="10">
        <f t="shared" si="8"/>
        <v>28.571428571428569</v>
      </c>
      <c r="AQ35" s="10">
        <f t="shared" si="8"/>
        <v>57.142857142857139</v>
      </c>
      <c r="AR35" s="10">
        <f t="shared" si="8"/>
        <v>0</v>
      </c>
      <c r="AS35" s="10">
        <f t="shared" si="8"/>
        <v>28.571428571428569</v>
      </c>
      <c r="AT35" s="10">
        <f t="shared" si="8"/>
        <v>57.142857142857139</v>
      </c>
      <c r="AU35" s="10">
        <f t="shared" si="8"/>
        <v>0</v>
      </c>
      <c r="AV35" s="10">
        <f t="shared" si="8"/>
        <v>28.571428571428569</v>
      </c>
      <c r="AW35" s="10">
        <f t="shared" si="8"/>
        <v>57.142857142857139</v>
      </c>
      <c r="AX35" s="10">
        <f t="shared" si="8"/>
        <v>0</v>
      </c>
      <c r="AY35" s="10">
        <f t="shared" si="8"/>
        <v>28.571428571428569</v>
      </c>
      <c r="AZ35" s="10">
        <f t="shared" si="8"/>
        <v>57.142857142857139</v>
      </c>
      <c r="BA35" s="10">
        <f t="shared" si="8"/>
        <v>0</v>
      </c>
      <c r="BB35" s="10">
        <f t="shared" si="8"/>
        <v>28.571428571428569</v>
      </c>
      <c r="BC35" s="10">
        <f t="shared" si="8"/>
        <v>57.142857142857139</v>
      </c>
      <c r="BD35" s="10">
        <f t="shared" si="8"/>
        <v>0</v>
      </c>
      <c r="BE35" s="10">
        <f t="shared" si="8"/>
        <v>28.571428571428569</v>
      </c>
      <c r="BF35" s="10">
        <f t="shared" si="8"/>
        <v>57.142857142857139</v>
      </c>
      <c r="BG35" s="10">
        <f t="shared" si="8"/>
        <v>0</v>
      </c>
      <c r="BH35" s="10">
        <f t="shared" si="8"/>
        <v>28.571428571428569</v>
      </c>
      <c r="BI35" s="10">
        <f t="shared" si="8"/>
        <v>57.142857142857139</v>
      </c>
      <c r="BJ35" s="10">
        <f t="shared" si="8"/>
        <v>0</v>
      </c>
      <c r="BK35" s="10">
        <f t="shared" si="8"/>
        <v>28.571428571428569</v>
      </c>
      <c r="BL35" s="10">
        <f t="shared" si="8"/>
        <v>57.142857142857139</v>
      </c>
      <c r="BM35" s="10">
        <f t="shared" si="8"/>
        <v>0</v>
      </c>
      <c r="BN35" s="10">
        <f t="shared" ref="BN35:CS35" si="9">BN34/7%</f>
        <v>28.571428571428569</v>
      </c>
      <c r="BO35" s="10">
        <f t="shared" si="9"/>
        <v>57.142857142857139</v>
      </c>
      <c r="BP35" s="10">
        <f t="shared" si="9"/>
        <v>0</v>
      </c>
      <c r="BQ35" s="10">
        <f t="shared" si="9"/>
        <v>28.571428571428569</v>
      </c>
      <c r="BR35" s="10">
        <f t="shared" si="9"/>
        <v>57.142857142857139</v>
      </c>
      <c r="BS35" s="10">
        <f t="shared" si="9"/>
        <v>0</v>
      </c>
      <c r="BT35" s="10">
        <f t="shared" si="9"/>
        <v>28.571428571428569</v>
      </c>
      <c r="BU35" s="10">
        <f t="shared" si="9"/>
        <v>57.142857142857139</v>
      </c>
      <c r="BV35" s="10">
        <f t="shared" si="9"/>
        <v>0</v>
      </c>
      <c r="BW35" s="10">
        <f t="shared" si="9"/>
        <v>28.571428571428569</v>
      </c>
      <c r="BX35" s="10">
        <f t="shared" si="9"/>
        <v>57.142857142857139</v>
      </c>
      <c r="BY35" s="10">
        <f t="shared" si="9"/>
        <v>0</v>
      </c>
      <c r="BZ35" s="10">
        <f t="shared" si="9"/>
        <v>28.571428571428569</v>
      </c>
      <c r="CA35" s="10">
        <f t="shared" si="9"/>
        <v>57.142857142857139</v>
      </c>
      <c r="CB35" s="10">
        <f t="shared" si="9"/>
        <v>0</v>
      </c>
      <c r="CC35" s="10">
        <f t="shared" si="9"/>
        <v>28.571428571428569</v>
      </c>
      <c r="CD35" s="10">
        <f t="shared" si="9"/>
        <v>57.142857142857139</v>
      </c>
      <c r="CE35" s="10">
        <f t="shared" si="9"/>
        <v>0</v>
      </c>
      <c r="CF35" s="10">
        <f t="shared" si="9"/>
        <v>28.571428571428569</v>
      </c>
      <c r="CG35" s="10">
        <f t="shared" si="9"/>
        <v>57.142857142857139</v>
      </c>
      <c r="CH35" s="10">
        <f t="shared" si="9"/>
        <v>0</v>
      </c>
      <c r="CI35" s="10">
        <f t="shared" si="9"/>
        <v>28.571428571428569</v>
      </c>
      <c r="CJ35" s="10">
        <f t="shared" si="9"/>
        <v>57.142857142857139</v>
      </c>
      <c r="CK35" s="10">
        <f t="shared" si="9"/>
        <v>0</v>
      </c>
      <c r="CL35" s="10">
        <f t="shared" si="9"/>
        <v>28.571428571428569</v>
      </c>
      <c r="CM35" s="10">
        <f t="shared" si="9"/>
        <v>57.142857142857139</v>
      </c>
      <c r="CN35" s="10">
        <f t="shared" si="9"/>
        <v>0</v>
      </c>
      <c r="CO35" s="10">
        <f t="shared" si="9"/>
        <v>28.571428571428569</v>
      </c>
      <c r="CP35" s="10">
        <f t="shared" si="9"/>
        <v>57.142857142857139</v>
      </c>
      <c r="CQ35" s="10">
        <f t="shared" si="9"/>
        <v>0</v>
      </c>
      <c r="CR35" s="10">
        <f t="shared" si="9"/>
        <v>28.571428571428569</v>
      </c>
      <c r="CS35" s="10">
        <f t="shared" si="9"/>
        <v>57.142857142857139</v>
      </c>
      <c r="CT35" s="10">
        <f t="shared" ref="CT35:DY35" si="10">CT34/7%</f>
        <v>0</v>
      </c>
      <c r="CU35" s="10">
        <f t="shared" si="10"/>
        <v>28.571428571428569</v>
      </c>
      <c r="CV35" s="10">
        <f t="shared" si="10"/>
        <v>57.142857142857139</v>
      </c>
      <c r="CW35" s="10">
        <f t="shared" si="10"/>
        <v>0</v>
      </c>
      <c r="CX35" s="10">
        <f t="shared" si="10"/>
        <v>28.571428571428569</v>
      </c>
      <c r="CY35" s="10">
        <f t="shared" si="10"/>
        <v>57.142857142857139</v>
      </c>
      <c r="CZ35" s="10">
        <f t="shared" si="10"/>
        <v>0</v>
      </c>
      <c r="DA35" s="10">
        <f t="shared" si="10"/>
        <v>28.571428571428569</v>
      </c>
      <c r="DB35" s="10">
        <f t="shared" si="10"/>
        <v>57.142857142857139</v>
      </c>
      <c r="DC35" s="10">
        <f t="shared" si="10"/>
        <v>0</v>
      </c>
      <c r="DD35" s="10">
        <f t="shared" si="10"/>
        <v>28.571428571428569</v>
      </c>
      <c r="DE35" s="10">
        <f t="shared" si="10"/>
        <v>57.142857142857139</v>
      </c>
      <c r="DF35" s="10">
        <f t="shared" si="10"/>
        <v>0</v>
      </c>
      <c r="DG35" s="10">
        <f t="shared" si="10"/>
        <v>28.571428571428569</v>
      </c>
      <c r="DH35" s="10">
        <f t="shared" si="10"/>
        <v>57.142857142857139</v>
      </c>
      <c r="DI35" s="10">
        <f t="shared" si="10"/>
        <v>0</v>
      </c>
      <c r="DJ35" s="10">
        <f t="shared" si="10"/>
        <v>28.571428571428569</v>
      </c>
      <c r="DK35" s="10">
        <f t="shared" si="10"/>
        <v>57.142857142857139</v>
      </c>
      <c r="DL35" s="10">
        <f t="shared" si="10"/>
        <v>0</v>
      </c>
      <c r="DM35" s="10">
        <f t="shared" si="10"/>
        <v>28.571428571428569</v>
      </c>
      <c r="DN35" s="10">
        <f t="shared" si="10"/>
        <v>57.142857142857139</v>
      </c>
      <c r="DO35" s="10">
        <f t="shared" si="10"/>
        <v>0</v>
      </c>
      <c r="DP35" s="10">
        <f t="shared" si="10"/>
        <v>28.571428571428569</v>
      </c>
      <c r="DQ35" s="10">
        <f t="shared" si="10"/>
        <v>57.142857142857139</v>
      </c>
      <c r="DR35" s="10">
        <f t="shared" si="10"/>
        <v>0</v>
      </c>
      <c r="DS35" s="10">
        <f t="shared" si="10"/>
        <v>28.571428571428569</v>
      </c>
      <c r="DT35" s="10">
        <f t="shared" si="10"/>
        <v>57.142857142857139</v>
      </c>
      <c r="DU35" s="10">
        <f t="shared" si="10"/>
        <v>0</v>
      </c>
      <c r="DV35" s="10">
        <f t="shared" si="10"/>
        <v>28.571428571428569</v>
      </c>
      <c r="DW35" s="10">
        <f t="shared" si="10"/>
        <v>57.142857142857139</v>
      </c>
      <c r="DX35" s="10">
        <f t="shared" si="10"/>
        <v>0</v>
      </c>
      <c r="DY35" s="10">
        <f t="shared" si="10"/>
        <v>28.571428571428569</v>
      </c>
      <c r="DZ35" s="10">
        <f t="shared" ref="DZ35:FE35" si="11">DZ34/7%</f>
        <v>57.142857142857139</v>
      </c>
      <c r="EA35" s="10">
        <f t="shared" si="11"/>
        <v>0</v>
      </c>
      <c r="EB35" s="10">
        <f t="shared" si="11"/>
        <v>28.571428571428569</v>
      </c>
      <c r="EC35" s="10">
        <f t="shared" si="11"/>
        <v>57.142857142857139</v>
      </c>
      <c r="ED35" s="10">
        <f t="shared" si="11"/>
        <v>0</v>
      </c>
      <c r="EE35" s="10">
        <f t="shared" si="11"/>
        <v>28.571428571428569</v>
      </c>
      <c r="EF35" s="10">
        <f t="shared" si="11"/>
        <v>57.142857142857139</v>
      </c>
      <c r="EG35" s="10">
        <f t="shared" si="11"/>
        <v>0</v>
      </c>
      <c r="EH35" s="10">
        <f t="shared" si="11"/>
        <v>28.571428571428569</v>
      </c>
      <c r="EI35" s="10">
        <f t="shared" si="11"/>
        <v>57.142857142857139</v>
      </c>
      <c r="EJ35" s="10">
        <f t="shared" si="11"/>
        <v>0</v>
      </c>
      <c r="EK35" s="10">
        <f t="shared" si="11"/>
        <v>28.571428571428569</v>
      </c>
      <c r="EL35" s="10">
        <f t="shared" si="11"/>
        <v>57.142857142857139</v>
      </c>
      <c r="EM35" s="10">
        <f t="shared" si="11"/>
        <v>0</v>
      </c>
      <c r="EN35" s="10">
        <f t="shared" si="11"/>
        <v>28.571428571428569</v>
      </c>
      <c r="EO35" s="10">
        <f t="shared" si="11"/>
        <v>57.142857142857139</v>
      </c>
      <c r="EP35" s="10">
        <f t="shared" si="11"/>
        <v>0</v>
      </c>
      <c r="EQ35" s="10">
        <f t="shared" si="11"/>
        <v>28.571428571428569</v>
      </c>
      <c r="ER35" s="10">
        <f t="shared" si="11"/>
        <v>57.142857142857139</v>
      </c>
      <c r="ES35" s="10">
        <f t="shared" si="11"/>
        <v>0</v>
      </c>
      <c r="ET35" s="10">
        <f t="shared" si="11"/>
        <v>28.571428571428569</v>
      </c>
      <c r="EU35" s="10">
        <f t="shared" si="11"/>
        <v>57.142857142857139</v>
      </c>
      <c r="EV35" s="10">
        <f t="shared" si="11"/>
        <v>0</v>
      </c>
      <c r="EW35" s="10">
        <f t="shared" si="11"/>
        <v>28.571428571428569</v>
      </c>
      <c r="EX35" s="10">
        <f t="shared" si="11"/>
        <v>57.142857142857139</v>
      </c>
      <c r="EY35" s="10">
        <f t="shared" si="11"/>
        <v>0</v>
      </c>
      <c r="EZ35" s="10">
        <f t="shared" si="11"/>
        <v>28.571428571428569</v>
      </c>
      <c r="FA35" s="10">
        <f t="shared" si="11"/>
        <v>57.142857142857139</v>
      </c>
      <c r="FB35" s="10">
        <f t="shared" si="11"/>
        <v>0</v>
      </c>
      <c r="FC35" s="10">
        <f t="shared" si="11"/>
        <v>28.571428571428569</v>
      </c>
      <c r="FD35" s="10">
        <f t="shared" si="11"/>
        <v>57.142857142857139</v>
      </c>
      <c r="FE35" s="10">
        <f t="shared" si="11"/>
        <v>0</v>
      </c>
      <c r="FF35" s="10">
        <f t="shared" ref="FF35:FK35" si="12">FF34/7%</f>
        <v>28.571428571428569</v>
      </c>
      <c r="FG35" s="10">
        <f t="shared" si="12"/>
        <v>57.142857142857139</v>
      </c>
      <c r="FH35" s="10">
        <f t="shared" si="12"/>
        <v>0</v>
      </c>
      <c r="FI35" s="10">
        <f t="shared" si="12"/>
        <v>28.571428571428569</v>
      </c>
      <c r="FJ35" s="10">
        <f t="shared" si="12"/>
        <v>57.142857142857139</v>
      </c>
      <c r="FK35" s="10">
        <f t="shared" si="12"/>
        <v>0</v>
      </c>
    </row>
    <row r="37" spans="1:167" x14ac:dyDescent="0.25">
      <c r="B37" s="95" t="s">
        <v>811</v>
      </c>
      <c r="C37" s="96"/>
      <c r="D37" s="96"/>
      <c r="E37" s="97"/>
      <c r="F37" s="27"/>
      <c r="G37" s="27"/>
      <c r="H37" s="27"/>
      <c r="I37" s="27"/>
    </row>
    <row r="38" spans="1:167" x14ac:dyDescent="0.25">
      <c r="B38" s="4" t="s">
        <v>812</v>
      </c>
      <c r="C38" s="53" t="s">
        <v>825</v>
      </c>
      <c r="D38" s="51">
        <f>E38/100*7</f>
        <v>1.2</v>
      </c>
      <c r="E38" s="52">
        <f>(C35+F35+I35+L35+O35)/5</f>
        <v>17.142857142857142</v>
      </c>
    </row>
    <row r="39" spans="1:167" x14ac:dyDescent="0.25">
      <c r="B39" s="4" t="s">
        <v>813</v>
      </c>
      <c r="C39" s="41" t="s">
        <v>825</v>
      </c>
      <c r="D39" s="42">
        <f>E39/100*7</f>
        <v>4.7999999999999989</v>
      </c>
      <c r="E39" s="38">
        <f>(D35+G35+J35+M35+P35)/5</f>
        <v>68.571428571428555</v>
      </c>
    </row>
    <row r="40" spans="1:167" x14ac:dyDescent="0.25">
      <c r="B40" s="4" t="s">
        <v>814</v>
      </c>
      <c r="C40" s="41" t="s">
        <v>825</v>
      </c>
      <c r="D40" s="42">
        <f>E40/100*7</f>
        <v>0</v>
      </c>
      <c r="E40" s="38">
        <f>(E35+H35+K35+N35+Q35)/5</f>
        <v>0</v>
      </c>
    </row>
    <row r="41" spans="1:167" x14ac:dyDescent="0.25">
      <c r="B41" s="4"/>
      <c r="C41" s="48"/>
      <c r="D41" s="45">
        <f>SUM(D38:D40)</f>
        <v>5.9999999999999991</v>
      </c>
      <c r="E41" s="45">
        <f>SUM(E38:E40)</f>
        <v>85.714285714285694</v>
      </c>
    </row>
    <row r="42" spans="1:167" ht="15" customHeight="1" x14ac:dyDescent="0.25">
      <c r="B42" s="4"/>
      <c r="C42" s="41"/>
      <c r="D42" s="89" t="s">
        <v>56</v>
      </c>
      <c r="E42" s="90"/>
      <c r="F42" s="91" t="s">
        <v>3</v>
      </c>
      <c r="G42" s="92"/>
      <c r="H42" s="93" t="s">
        <v>331</v>
      </c>
      <c r="I42" s="94"/>
    </row>
    <row r="43" spans="1:167" x14ac:dyDescent="0.25">
      <c r="B43" s="4" t="s">
        <v>812</v>
      </c>
      <c r="C43" s="41" t="s">
        <v>826</v>
      </c>
      <c r="D43" s="3">
        <f>E43/100*7</f>
        <v>0.79999999999999982</v>
      </c>
      <c r="E43" s="38">
        <f>(R35+U35+X35+AA35+AD35)/5</f>
        <v>11.428571428571427</v>
      </c>
      <c r="F43" s="3">
        <f>G43/100*7</f>
        <v>1.9999999999999996</v>
      </c>
      <c r="G43" s="38">
        <f>(AG35+AJ35+AM35+AP35+AS35)/5</f>
        <v>28.571428571428566</v>
      </c>
      <c r="H43" s="3">
        <f>I43/100*7</f>
        <v>1.9999999999999996</v>
      </c>
      <c r="I43" s="38">
        <f>(AV35+AY35+BB35+BE35+BH35)/5</f>
        <v>28.571428571428566</v>
      </c>
    </row>
    <row r="44" spans="1:167" x14ac:dyDescent="0.25">
      <c r="B44" s="4" t="s">
        <v>813</v>
      </c>
      <c r="C44" s="41" t="s">
        <v>826</v>
      </c>
      <c r="D44" s="42">
        <f>E44/100*7</f>
        <v>4.7999999999999989</v>
      </c>
      <c r="E44" s="38">
        <f>(S35+V35+Y35+AB35+AE35)/5</f>
        <v>68.571428571428555</v>
      </c>
      <c r="F44" s="3">
        <f>G44/100*7</f>
        <v>3.9999999999999991</v>
      </c>
      <c r="G44" s="38">
        <f>(AH35+AK35+AN35+AQ35+AT35)/5</f>
        <v>57.142857142857132</v>
      </c>
      <c r="H44" s="3">
        <f>I44/100*7</f>
        <v>3.9999999999999991</v>
      </c>
      <c r="I44" s="38">
        <f>(AW35+AZ35+BC35+BF35+BI35)/5</f>
        <v>57.142857142857132</v>
      </c>
    </row>
    <row r="45" spans="1:167" x14ac:dyDescent="0.25">
      <c r="B45" s="4" t="s">
        <v>814</v>
      </c>
      <c r="C45" s="41" t="s">
        <v>826</v>
      </c>
      <c r="D45" s="42">
        <f>E45/100*7</f>
        <v>0.39999999999999991</v>
      </c>
      <c r="E45" s="38">
        <f>(T35+W35+Z35+AC35+AF35)/5</f>
        <v>5.7142857142857135</v>
      </c>
      <c r="F45" s="3">
        <f>G45/100*7</f>
        <v>0</v>
      </c>
      <c r="G45" s="38">
        <f>(AI35+AL35+AO35+AR35+AU35)/5</f>
        <v>0</v>
      </c>
      <c r="H45" s="3">
        <f>I45/100*7</f>
        <v>0</v>
      </c>
      <c r="I45" s="38">
        <f>(AX35+BA35+BD35+BG35+BJ35)/5</f>
        <v>0</v>
      </c>
    </row>
    <row r="46" spans="1:167" x14ac:dyDescent="0.25">
      <c r="B46" s="4"/>
      <c r="C46" s="41"/>
      <c r="D46" s="40">
        <f t="shared" ref="D46:I46" si="13">SUM(D43:D45)</f>
        <v>5.9999999999999982</v>
      </c>
      <c r="E46" s="40">
        <f t="shared" si="13"/>
        <v>85.714285714285694</v>
      </c>
      <c r="F46" s="39">
        <f t="shared" si="13"/>
        <v>5.9999999999999982</v>
      </c>
      <c r="G46" s="40">
        <f t="shared" si="13"/>
        <v>85.714285714285694</v>
      </c>
      <c r="H46" s="39">
        <f t="shared" si="13"/>
        <v>5.9999999999999982</v>
      </c>
      <c r="I46" s="40">
        <f t="shared" si="13"/>
        <v>85.714285714285694</v>
      </c>
    </row>
    <row r="47" spans="1:167" x14ac:dyDescent="0.25">
      <c r="B47" s="4" t="s">
        <v>812</v>
      </c>
      <c r="C47" s="41" t="s">
        <v>827</v>
      </c>
      <c r="D47" s="3">
        <f>E47/100*7</f>
        <v>1.9999999999999996</v>
      </c>
      <c r="E47" s="38">
        <f>(BK35+BN35+BQ35+BT35+BW35)/5</f>
        <v>28.571428571428566</v>
      </c>
      <c r="I47" s="25"/>
    </row>
    <row r="48" spans="1:167" x14ac:dyDescent="0.25">
      <c r="B48" s="4" t="s">
        <v>813</v>
      </c>
      <c r="C48" s="41" t="s">
        <v>827</v>
      </c>
      <c r="D48" s="3">
        <f>E48/100*7</f>
        <v>3.9999999999999991</v>
      </c>
      <c r="E48" s="38">
        <f>(BL35+BO35+BR35+BU35+BX35)/5</f>
        <v>57.142857142857132</v>
      </c>
    </row>
    <row r="49" spans="2:13" x14ac:dyDescent="0.25">
      <c r="B49" s="4" t="s">
        <v>814</v>
      </c>
      <c r="C49" s="41" t="s">
        <v>827</v>
      </c>
      <c r="D49" s="3">
        <f>E49/100*7</f>
        <v>0</v>
      </c>
      <c r="E49" s="38">
        <f>(BM35+BP35+BS35+BV35+BY35)/5</f>
        <v>0</v>
      </c>
    </row>
    <row r="50" spans="2:13" x14ac:dyDescent="0.25">
      <c r="B50" s="4"/>
      <c r="C50" s="48"/>
      <c r="D50" s="44">
        <f>SUM(D47:D49)</f>
        <v>5.9999999999999982</v>
      </c>
      <c r="E50" s="44">
        <f>SUM(E47:E49)</f>
        <v>85.714285714285694</v>
      </c>
      <c r="F50" s="46"/>
    </row>
    <row r="51" spans="2:13" x14ac:dyDescent="0.25">
      <c r="B51" s="4"/>
      <c r="C51" s="41"/>
      <c r="D51" s="89" t="s">
        <v>159</v>
      </c>
      <c r="E51" s="90"/>
      <c r="F51" s="89" t="s">
        <v>116</v>
      </c>
      <c r="G51" s="90"/>
      <c r="H51" s="93" t="s">
        <v>174</v>
      </c>
      <c r="I51" s="94"/>
      <c r="J51" s="70" t="s">
        <v>186</v>
      </c>
      <c r="K51" s="70"/>
      <c r="L51" s="70" t="s">
        <v>117</v>
      </c>
      <c r="M51" s="70"/>
    </row>
    <row r="52" spans="2:13" x14ac:dyDescent="0.25">
      <c r="B52" s="4" t="s">
        <v>812</v>
      </c>
      <c r="C52" s="41" t="s">
        <v>828</v>
      </c>
      <c r="D52" s="3">
        <f>E52/100*7</f>
        <v>1.9999999999999996</v>
      </c>
      <c r="E52" s="38">
        <f>(BZ35+CC35+CF35+CI35+CL35)/5</f>
        <v>28.571428571428566</v>
      </c>
      <c r="F52" s="3">
        <f>G52/100*7</f>
        <v>1.9999999999999996</v>
      </c>
      <c r="G52" s="38">
        <f>(CO35+CR35+CU35+CX35+DA35)/5</f>
        <v>28.571428571428566</v>
      </c>
      <c r="H52" s="3">
        <f>I52/100*7</f>
        <v>1.9999999999999996</v>
      </c>
      <c r="I52" s="38">
        <f>(DD35+DG35+DJ35+DM35+DP35)/5</f>
        <v>28.571428571428566</v>
      </c>
      <c r="J52" s="3">
        <f>K52/100*7</f>
        <v>1.9999999999999996</v>
      </c>
      <c r="K52" s="38">
        <f>(DS35+DV35+DY35+EB35+EE35)/5</f>
        <v>28.571428571428566</v>
      </c>
      <c r="L52" s="3">
        <f>M52/100*7</f>
        <v>1.9999999999999996</v>
      </c>
      <c r="M52" s="38">
        <f>(EH35+EK35+EN35+EQ35+ET35)/5</f>
        <v>28.571428571428566</v>
      </c>
    </row>
    <row r="53" spans="2:13" x14ac:dyDescent="0.25">
      <c r="B53" s="4" t="s">
        <v>813</v>
      </c>
      <c r="C53" s="41" t="s">
        <v>828</v>
      </c>
      <c r="D53" s="3">
        <f>E53/100*7</f>
        <v>3.9999999999999991</v>
      </c>
      <c r="E53" s="38">
        <f>(CA35+CD35+CG35+CJ35+CM35)/5</f>
        <v>57.142857142857132</v>
      </c>
      <c r="F53" s="3">
        <f>G53/100*7</f>
        <v>3.9999999999999991</v>
      </c>
      <c r="G53" s="38">
        <f>(CP35+CS35+CV35+CY35+DB35)/5</f>
        <v>57.142857142857132</v>
      </c>
      <c r="H53" s="3">
        <f>I53/100*7</f>
        <v>3.9999999999999991</v>
      </c>
      <c r="I53" s="38">
        <f>(DE35+DH35+DK35+DN35+DQ35)/5</f>
        <v>57.142857142857132</v>
      </c>
      <c r="J53" s="3">
        <f>K53/100*7</f>
        <v>3.9999999999999991</v>
      </c>
      <c r="K53" s="38">
        <f>(DT35+DW35+DZ35+EC35+EF35)/5</f>
        <v>57.142857142857132</v>
      </c>
      <c r="L53" s="3">
        <f>M53/100*7</f>
        <v>3.9999999999999991</v>
      </c>
      <c r="M53" s="38">
        <f>(EI35+EL35+EO35+ER35+EU35)/5</f>
        <v>57.142857142857132</v>
      </c>
    </row>
    <row r="54" spans="2:13" x14ac:dyDescent="0.25">
      <c r="B54" s="4" t="s">
        <v>814</v>
      </c>
      <c r="C54" s="41" t="s">
        <v>828</v>
      </c>
      <c r="D54" s="3">
        <f>E54/100*7</f>
        <v>0</v>
      </c>
      <c r="E54" s="38">
        <f>(CB35+CE35+CH35+CK35+CN35)/5</f>
        <v>0</v>
      </c>
      <c r="F54" s="3">
        <f>G54/100*7</f>
        <v>0</v>
      </c>
      <c r="G54" s="38">
        <f>(CQ35+CT35+CW35+CZ35+DC35)/5</f>
        <v>0</v>
      </c>
      <c r="H54" s="3">
        <f>I54/100*7</f>
        <v>0</v>
      </c>
      <c r="I54" s="38">
        <f>(DF35+DI35+DL35+DO35+DR35)/5</f>
        <v>0</v>
      </c>
      <c r="J54" s="3">
        <f>K54/100*7</f>
        <v>0</v>
      </c>
      <c r="K54" s="38">
        <f>(DU35+DX35+EA35+ED35+EG35)/5</f>
        <v>0</v>
      </c>
      <c r="L54" s="3">
        <f>M54/100*7</f>
        <v>0</v>
      </c>
      <c r="M54" s="38">
        <f>(EJ35+EM35+EP35+ES35+EV35)/5</f>
        <v>0</v>
      </c>
    </row>
    <row r="55" spans="2:13" x14ac:dyDescent="0.25">
      <c r="B55" s="4"/>
      <c r="C55" s="41"/>
      <c r="D55" s="39">
        <f t="shared" ref="D55:M55" si="14">SUM(D52:D54)</f>
        <v>5.9999999999999982</v>
      </c>
      <c r="E55" s="39">
        <f t="shared" si="14"/>
        <v>85.714285714285694</v>
      </c>
      <c r="F55" s="39">
        <f t="shared" si="14"/>
        <v>5.9999999999999982</v>
      </c>
      <c r="G55" s="40">
        <f t="shared" si="14"/>
        <v>85.714285714285694</v>
      </c>
      <c r="H55" s="39">
        <f t="shared" si="14"/>
        <v>5.9999999999999982</v>
      </c>
      <c r="I55" s="40">
        <f t="shared" si="14"/>
        <v>85.714285714285694</v>
      </c>
      <c r="J55" s="39">
        <f t="shared" si="14"/>
        <v>5.9999999999999982</v>
      </c>
      <c r="K55" s="40">
        <f t="shared" si="14"/>
        <v>85.714285714285694</v>
      </c>
      <c r="L55" s="39">
        <f t="shared" si="14"/>
        <v>5.9999999999999982</v>
      </c>
      <c r="M55" s="40">
        <f t="shared" si="14"/>
        <v>85.714285714285694</v>
      </c>
    </row>
    <row r="56" spans="2:13" x14ac:dyDescent="0.25">
      <c r="B56" s="4" t="s">
        <v>812</v>
      </c>
      <c r="C56" s="41" t="s">
        <v>829</v>
      </c>
      <c r="D56" s="3">
        <f>E56/100*7</f>
        <v>1.9999999999999996</v>
      </c>
      <c r="E56" s="38">
        <f>(EW35+EZ35+FC35+FF35+FI35)/5</f>
        <v>28.571428571428566</v>
      </c>
    </row>
    <row r="57" spans="2:13" x14ac:dyDescent="0.25">
      <c r="B57" s="4" t="s">
        <v>813</v>
      </c>
      <c r="C57" s="41" t="s">
        <v>829</v>
      </c>
      <c r="D57" s="3">
        <f>E57/100*7</f>
        <v>3.9999999999999991</v>
      </c>
      <c r="E57" s="38">
        <f>(EX35+FA35+FD35+FG35+FJ35)/5</f>
        <v>57.142857142857132</v>
      </c>
    </row>
    <row r="58" spans="2:13" x14ac:dyDescent="0.25">
      <c r="B58" s="4" t="s">
        <v>814</v>
      </c>
      <c r="C58" s="41" t="s">
        <v>829</v>
      </c>
      <c r="D58" s="3">
        <f>E58/100*9</f>
        <v>0</v>
      </c>
      <c r="E58" s="38">
        <f>(EY35+FB35+FE35+FH35+FK35)/5</f>
        <v>0</v>
      </c>
    </row>
    <row r="59" spans="2:13" x14ac:dyDescent="0.25">
      <c r="B59" s="4"/>
      <c r="C59" s="41"/>
      <c r="D59" s="39">
        <f>SUM(D56:D58)</f>
        <v>5.9999999999999982</v>
      </c>
      <c r="E59" s="39">
        <f>SUM(E56:E58)</f>
        <v>85.714285714285694</v>
      </c>
    </row>
  </sheetData>
  <mergeCells count="141"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8" t="s">
        <v>835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1377</v>
      </c>
      <c r="DN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108" t="s">
        <v>2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107" t="s">
        <v>115</v>
      </c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8" t="s">
        <v>115</v>
      </c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 x14ac:dyDescent="0.25">
      <c r="A5" s="85"/>
      <c r="B5" s="85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9" t="s">
        <v>116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117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 x14ac:dyDescent="0.25">
      <c r="A6" s="85"/>
      <c r="B6" s="85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5"/>
      <c r="B7" s="85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5"/>
      <c r="B8" s="85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5"/>
      <c r="B9" s="8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5"/>
      <c r="B10" s="8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5"/>
      <c r="B11" s="85"/>
      <c r="C11" s="109" t="s">
        <v>844</v>
      </c>
      <c r="D11" s="109"/>
      <c r="E11" s="109"/>
      <c r="F11" s="109"/>
      <c r="G11" s="109"/>
      <c r="H11" s="109"/>
      <c r="I11" s="109"/>
      <c r="J11" s="109"/>
      <c r="K11" s="109"/>
      <c r="L11" s="109" t="s">
        <v>847</v>
      </c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 t="s">
        <v>844</v>
      </c>
      <c r="Y11" s="109"/>
      <c r="Z11" s="109"/>
      <c r="AA11" s="109"/>
      <c r="AB11" s="109"/>
      <c r="AC11" s="109"/>
      <c r="AD11" s="109"/>
      <c r="AE11" s="109"/>
      <c r="AF11" s="109"/>
      <c r="AG11" s="109" t="s">
        <v>847</v>
      </c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7" t="s">
        <v>844</v>
      </c>
      <c r="AT11" s="107"/>
      <c r="AU11" s="107"/>
      <c r="AV11" s="107"/>
      <c r="AW11" s="107"/>
      <c r="AX11" s="107"/>
      <c r="AY11" s="107" t="s">
        <v>847</v>
      </c>
      <c r="AZ11" s="107"/>
      <c r="BA11" s="107"/>
      <c r="BB11" s="107"/>
      <c r="BC11" s="107"/>
      <c r="BD11" s="107"/>
      <c r="BE11" s="107"/>
      <c r="BF11" s="107"/>
      <c r="BG11" s="107"/>
      <c r="BH11" s="107" t="s">
        <v>844</v>
      </c>
      <c r="BI11" s="107"/>
      <c r="BJ11" s="107"/>
      <c r="BK11" s="107"/>
      <c r="BL11" s="107"/>
      <c r="BM11" s="107"/>
      <c r="BN11" s="107" t="s">
        <v>847</v>
      </c>
      <c r="BO11" s="107"/>
      <c r="BP11" s="107"/>
      <c r="BQ11" s="107"/>
      <c r="BR11" s="107"/>
      <c r="BS11" s="107"/>
      <c r="BT11" s="107"/>
      <c r="BU11" s="107"/>
      <c r="BV11" s="107"/>
      <c r="BW11" s="107" t="s">
        <v>844</v>
      </c>
      <c r="BX11" s="107"/>
      <c r="BY11" s="107"/>
      <c r="BZ11" s="107"/>
      <c r="CA11" s="107"/>
      <c r="CB11" s="107"/>
      <c r="CC11" s="107" t="s">
        <v>847</v>
      </c>
      <c r="CD11" s="107"/>
      <c r="CE11" s="107"/>
      <c r="CF11" s="107"/>
      <c r="CG11" s="107"/>
      <c r="CH11" s="107"/>
      <c r="CI11" s="107" t="s">
        <v>844</v>
      </c>
      <c r="CJ11" s="107"/>
      <c r="CK11" s="107"/>
      <c r="CL11" s="107"/>
      <c r="CM11" s="107"/>
      <c r="CN11" s="107"/>
      <c r="CO11" s="107"/>
      <c r="CP11" s="107"/>
      <c r="CQ11" s="107"/>
      <c r="CR11" s="107" t="s">
        <v>847</v>
      </c>
      <c r="CS11" s="107"/>
      <c r="CT11" s="107"/>
      <c r="CU11" s="107"/>
      <c r="CV11" s="107"/>
      <c r="CW11" s="107"/>
      <c r="CX11" s="107"/>
      <c r="CY11" s="107"/>
      <c r="CZ11" s="107"/>
      <c r="DA11" s="107" t="s">
        <v>844</v>
      </c>
      <c r="DB11" s="107"/>
      <c r="DC11" s="107"/>
      <c r="DD11" s="107"/>
      <c r="DE11" s="107"/>
      <c r="DF11" s="107"/>
      <c r="DG11" s="107" t="s">
        <v>847</v>
      </c>
      <c r="DH11" s="107"/>
      <c r="DI11" s="107"/>
      <c r="DJ11" s="107"/>
      <c r="DK11" s="107"/>
      <c r="DL11" s="107"/>
      <c r="DM11" s="107"/>
      <c r="DN11" s="107"/>
      <c r="DO11" s="107"/>
    </row>
    <row r="12" spans="1:254" ht="15.6" customHeight="1" x14ac:dyDescent="0.25">
      <c r="A12" s="85"/>
      <c r="B12" s="85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1" t="s">
        <v>50</v>
      </c>
      <c r="AQ12" s="71"/>
      <c r="AR12" s="71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1" t="s">
        <v>90</v>
      </c>
      <c r="BI12" s="71"/>
      <c r="BJ12" s="71"/>
      <c r="BK12" s="71" t="s">
        <v>91</v>
      </c>
      <c r="BL12" s="71"/>
      <c r="BM12" s="71"/>
      <c r="BN12" s="71" t="s">
        <v>92</v>
      </c>
      <c r="BO12" s="71"/>
      <c r="BP12" s="71"/>
      <c r="BQ12" s="71" t="s">
        <v>93</v>
      </c>
      <c r="BR12" s="71"/>
      <c r="BS12" s="71"/>
      <c r="BT12" s="71" t="s">
        <v>94</v>
      </c>
      <c r="BU12" s="71"/>
      <c r="BV12" s="71"/>
      <c r="BW12" s="71" t="s">
        <v>105</v>
      </c>
      <c r="BX12" s="71"/>
      <c r="BY12" s="71"/>
      <c r="BZ12" s="71" t="s">
        <v>106</v>
      </c>
      <c r="CA12" s="71"/>
      <c r="CB12" s="71"/>
      <c r="CC12" s="71" t="s">
        <v>107</v>
      </c>
      <c r="CD12" s="71"/>
      <c r="CE12" s="71"/>
      <c r="CF12" s="71" t="s">
        <v>108</v>
      </c>
      <c r="CG12" s="71"/>
      <c r="CH12" s="71"/>
      <c r="CI12" s="71" t="s">
        <v>109</v>
      </c>
      <c r="CJ12" s="71"/>
      <c r="CK12" s="71"/>
      <c r="CL12" s="71" t="s">
        <v>110</v>
      </c>
      <c r="CM12" s="71"/>
      <c r="CN12" s="71"/>
      <c r="CO12" s="71" t="s">
        <v>111</v>
      </c>
      <c r="CP12" s="71"/>
      <c r="CQ12" s="71"/>
      <c r="CR12" s="71" t="s">
        <v>112</v>
      </c>
      <c r="CS12" s="71"/>
      <c r="CT12" s="71"/>
      <c r="CU12" s="71" t="s">
        <v>113</v>
      </c>
      <c r="CV12" s="71"/>
      <c r="CW12" s="71"/>
      <c r="CX12" s="71" t="s">
        <v>114</v>
      </c>
      <c r="CY12" s="71"/>
      <c r="CZ12" s="71"/>
      <c r="DA12" s="71" t="s">
        <v>140</v>
      </c>
      <c r="DB12" s="71"/>
      <c r="DC12" s="71"/>
      <c r="DD12" s="71" t="s">
        <v>141</v>
      </c>
      <c r="DE12" s="71"/>
      <c r="DF12" s="71"/>
      <c r="DG12" s="71" t="s">
        <v>142</v>
      </c>
      <c r="DH12" s="71"/>
      <c r="DI12" s="71"/>
      <c r="DJ12" s="71" t="s">
        <v>143</v>
      </c>
      <c r="DK12" s="71"/>
      <c r="DL12" s="71"/>
      <c r="DM12" s="71" t="s">
        <v>144</v>
      </c>
      <c r="DN12" s="71"/>
      <c r="DO12" s="71"/>
    </row>
    <row r="13" spans="1:254" ht="60" customHeight="1" x14ac:dyDescent="0.25">
      <c r="A13" s="85"/>
      <c r="B13" s="85"/>
      <c r="C13" s="81" t="s">
        <v>841</v>
      </c>
      <c r="D13" s="81"/>
      <c r="E13" s="81"/>
      <c r="F13" s="81" t="s">
        <v>1336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848</v>
      </c>
      <c r="Y13" s="81"/>
      <c r="Z13" s="81"/>
      <c r="AA13" s="81" t="s">
        <v>850</v>
      </c>
      <c r="AB13" s="81"/>
      <c r="AC13" s="81"/>
      <c r="AD13" s="81" t="s">
        <v>852</v>
      </c>
      <c r="AE13" s="81"/>
      <c r="AF13" s="81"/>
      <c r="AG13" s="81" t="s">
        <v>854</v>
      </c>
      <c r="AH13" s="81"/>
      <c r="AI13" s="81"/>
      <c r="AJ13" s="81" t="s">
        <v>856</v>
      </c>
      <c r="AK13" s="81"/>
      <c r="AL13" s="81"/>
      <c r="AM13" s="81" t="s">
        <v>860</v>
      </c>
      <c r="AN13" s="81"/>
      <c r="AO13" s="81"/>
      <c r="AP13" s="81" t="s">
        <v>861</v>
      </c>
      <c r="AQ13" s="81"/>
      <c r="AR13" s="81"/>
      <c r="AS13" s="81" t="s">
        <v>863</v>
      </c>
      <c r="AT13" s="81"/>
      <c r="AU13" s="81"/>
      <c r="AV13" s="81" t="s">
        <v>864</v>
      </c>
      <c r="AW13" s="81"/>
      <c r="AX13" s="81"/>
      <c r="AY13" s="81" t="s">
        <v>867</v>
      </c>
      <c r="AZ13" s="81"/>
      <c r="BA13" s="81"/>
      <c r="BB13" s="81" t="s">
        <v>868</v>
      </c>
      <c r="BC13" s="81"/>
      <c r="BD13" s="81"/>
      <c r="BE13" s="81" t="s">
        <v>871</v>
      </c>
      <c r="BF13" s="81"/>
      <c r="BG13" s="81"/>
      <c r="BH13" s="81" t="s">
        <v>872</v>
      </c>
      <c r="BI13" s="81"/>
      <c r="BJ13" s="81"/>
      <c r="BK13" s="81" t="s">
        <v>876</v>
      </c>
      <c r="BL13" s="81"/>
      <c r="BM13" s="81"/>
      <c r="BN13" s="81" t="s">
        <v>875</v>
      </c>
      <c r="BO13" s="81"/>
      <c r="BP13" s="81"/>
      <c r="BQ13" s="81" t="s">
        <v>877</v>
      </c>
      <c r="BR13" s="81"/>
      <c r="BS13" s="81"/>
      <c r="BT13" s="81" t="s">
        <v>878</v>
      </c>
      <c r="BU13" s="81"/>
      <c r="BV13" s="81"/>
      <c r="BW13" s="81" t="s">
        <v>880</v>
      </c>
      <c r="BX13" s="81"/>
      <c r="BY13" s="81"/>
      <c r="BZ13" s="81" t="s">
        <v>882</v>
      </c>
      <c r="CA13" s="81"/>
      <c r="CB13" s="81"/>
      <c r="CC13" s="81" t="s">
        <v>883</v>
      </c>
      <c r="CD13" s="81"/>
      <c r="CE13" s="81"/>
      <c r="CF13" s="81" t="s">
        <v>884</v>
      </c>
      <c r="CG13" s="81"/>
      <c r="CH13" s="81"/>
      <c r="CI13" s="81" t="s">
        <v>886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887</v>
      </c>
      <c r="CS13" s="81"/>
      <c r="CT13" s="81"/>
      <c r="CU13" s="81" t="s">
        <v>133</v>
      </c>
      <c r="CV13" s="81"/>
      <c r="CW13" s="81"/>
      <c r="CX13" s="81" t="s">
        <v>888</v>
      </c>
      <c r="CY13" s="81"/>
      <c r="CZ13" s="81"/>
      <c r="DA13" s="81" t="s">
        <v>889</v>
      </c>
      <c r="DB13" s="81"/>
      <c r="DC13" s="81"/>
      <c r="DD13" s="81" t="s">
        <v>893</v>
      </c>
      <c r="DE13" s="81"/>
      <c r="DF13" s="81"/>
      <c r="DG13" s="81" t="s">
        <v>895</v>
      </c>
      <c r="DH13" s="81"/>
      <c r="DI13" s="81"/>
      <c r="DJ13" s="81" t="s">
        <v>897</v>
      </c>
      <c r="DK13" s="81"/>
      <c r="DL13" s="81"/>
      <c r="DM13" s="81" t="s">
        <v>899</v>
      </c>
      <c r="DN13" s="81"/>
      <c r="DO13" s="81"/>
    </row>
    <row r="14" spans="1:254" ht="111.75" customHeight="1" x14ac:dyDescent="0.25">
      <c r="A14" s="85"/>
      <c r="B14" s="8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842</v>
      </c>
      <c r="I14" s="58" t="s">
        <v>30</v>
      </c>
      <c r="J14" s="58" t="s">
        <v>843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845</v>
      </c>
      <c r="W14" s="58" t="s">
        <v>846</v>
      </c>
      <c r="X14" s="58" t="s">
        <v>72</v>
      </c>
      <c r="Y14" s="58" t="s">
        <v>59</v>
      </c>
      <c r="Z14" s="58" t="s">
        <v>849</v>
      </c>
      <c r="AA14" s="58" t="s">
        <v>851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853</v>
      </c>
      <c r="AG14" s="58" t="s">
        <v>855</v>
      </c>
      <c r="AH14" s="58" t="s">
        <v>66</v>
      </c>
      <c r="AI14" s="58" t="s">
        <v>67</v>
      </c>
      <c r="AJ14" s="58" t="s">
        <v>857</v>
      </c>
      <c r="AK14" s="58" t="s">
        <v>858</v>
      </c>
      <c r="AL14" s="58" t="s">
        <v>859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862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865</v>
      </c>
      <c r="AX14" s="58" t="s">
        <v>866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869</v>
      </c>
      <c r="BD14" s="58" t="s">
        <v>870</v>
      </c>
      <c r="BE14" s="58" t="s">
        <v>80</v>
      </c>
      <c r="BF14" s="58" t="s">
        <v>81</v>
      </c>
      <c r="BG14" s="58" t="s">
        <v>82</v>
      </c>
      <c r="BH14" s="58" t="s">
        <v>873</v>
      </c>
      <c r="BI14" s="58" t="s">
        <v>103</v>
      </c>
      <c r="BJ14" s="58" t="s">
        <v>192</v>
      </c>
      <c r="BK14" s="58" t="s">
        <v>874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1320</v>
      </c>
      <c r="BS14" s="58" t="s">
        <v>1321</v>
      </c>
      <c r="BT14" s="58" t="s">
        <v>95</v>
      </c>
      <c r="BU14" s="58" t="s">
        <v>879</v>
      </c>
      <c r="BV14" s="58" t="s">
        <v>104</v>
      </c>
      <c r="BW14" s="58" t="s">
        <v>27</v>
      </c>
      <c r="BX14" s="58" t="s">
        <v>34</v>
      </c>
      <c r="BY14" s="58" t="s">
        <v>881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885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890</v>
      </c>
      <c r="DB14" s="58" t="s">
        <v>891</v>
      </c>
      <c r="DC14" s="58" t="s">
        <v>892</v>
      </c>
      <c r="DD14" s="58" t="s">
        <v>33</v>
      </c>
      <c r="DE14" s="58" t="s">
        <v>34</v>
      </c>
      <c r="DF14" s="58" t="s">
        <v>894</v>
      </c>
      <c r="DG14" s="58" t="s">
        <v>145</v>
      </c>
      <c r="DH14" s="58" t="s">
        <v>896</v>
      </c>
      <c r="DI14" s="58" t="s">
        <v>146</v>
      </c>
      <c r="DJ14" s="58" t="s">
        <v>898</v>
      </c>
      <c r="DK14" s="58" t="s">
        <v>149</v>
      </c>
      <c r="DL14" s="58" t="s">
        <v>150</v>
      </c>
      <c r="DM14" s="58" t="s">
        <v>152</v>
      </c>
      <c r="DN14" s="58" t="s">
        <v>900</v>
      </c>
      <c r="DO14" s="58" t="s">
        <v>901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99" t="s">
        <v>805</v>
      </c>
      <c r="B40" s="10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3" t="s">
        <v>837</v>
      </c>
      <c r="B41" s="8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95" t="s">
        <v>811</v>
      </c>
      <c r="C43" s="96"/>
      <c r="D43" s="96"/>
      <c r="E43" s="97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101" t="s">
        <v>56</v>
      </c>
      <c r="E48" s="102"/>
      <c r="F48" s="103" t="s">
        <v>3</v>
      </c>
      <c r="G48" s="10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101" t="s">
        <v>116</v>
      </c>
      <c r="E57" s="102"/>
      <c r="F57" s="105" t="s">
        <v>117</v>
      </c>
      <c r="G57" s="10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zoomScale="60" zoomScaleNormal="60" workbookViewId="0">
      <selection activeCell="U55" sqref="U5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8" t="s">
        <v>836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7"/>
      <c r="P2" s="7"/>
      <c r="Q2" s="7"/>
      <c r="R2" s="7"/>
      <c r="S2" s="7"/>
      <c r="T2" s="7"/>
      <c r="U2" s="7"/>
      <c r="V2" s="7"/>
      <c r="DP2" s="88" t="s">
        <v>1377</v>
      </c>
      <c r="DQ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08" t="s">
        <v>2</v>
      </c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 x14ac:dyDescent="0.25">
      <c r="A6" s="85"/>
      <c r="B6" s="85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110" t="s">
        <v>89</v>
      </c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9" t="s">
        <v>174</v>
      </c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 t="s">
        <v>186</v>
      </c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 t="s">
        <v>117</v>
      </c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 x14ac:dyDescent="0.25">
      <c r="A7" s="85"/>
      <c r="B7" s="85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5"/>
      <c r="B8" s="85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5"/>
      <c r="B9" s="8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5"/>
      <c r="B10" s="8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5"/>
      <c r="B11" s="85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5"/>
      <c r="B12" s="85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1" t="s">
        <v>14</v>
      </c>
      <c r="AH12" s="71"/>
      <c r="AI12" s="71"/>
      <c r="AJ12" s="78" t="s">
        <v>9</v>
      </c>
      <c r="AK12" s="78"/>
      <c r="AL12" s="78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 x14ac:dyDescent="0.25">
      <c r="A13" s="85"/>
      <c r="B13" s="85"/>
      <c r="C13" s="111" t="s">
        <v>902</v>
      </c>
      <c r="D13" s="111"/>
      <c r="E13" s="111"/>
      <c r="F13" s="111" t="s">
        <v>906</v>
      </c>
      <c r="G13" s="111"/>
      <c r="H13" s="111"/>
      <c r="I13" s="111" t="s">
        <v>907</v>
      </c>
      <c r="J13" s="111"/>
      <c r="K13" s="111"/>
      <c r="L13" s="111" t="s">
        <v>908</v>
      </c>
      <c r="M13" s="111"/>
      <c r="N13" s="111"/>
      <c r="O13" s="111" t="s">
        <v>202</v>
      </c>
      <c r="P13" s="111"/>
      <c r="Q13" s="111"/>
      <c r="R13" s="111" t="s">
        <v>204</v>
      </c>
      <c r="S13" s="111"/>
      <c r="T13" s="111"/>
      <c r="U13" s="111" t="s">
        <v>910</v>
      </c>
      <c r="V13" s="111"/>
      <c r="W13" s="111"/>
      <c r="X13" s="111" t="s">
        <v>911</v>
      </c>
      <c r="Y13" s="111"/>
      <c r="Z13" s="111"/>
      <c r="AA13" s="111" t="s">
        <v>912</v>
      </c>
      <c r="AB13" s="111"/>
      <c r="AC13" s="111"/>
      <c r="AD13" s="111" t="s">
        <v>914</v>
      </c>
      <c r="AE13" s="111"/>
      <c r="AF13" s="111"/>
      <c r="AG13" s="81" t="s">
        <v>916</v>
      </c>
      <c r="AH13" s="81"/>
      <c r="AI13" s="81"/>
      <c r="AJ13" s="81" t="s">
        <v>1322</v>
      </c>
      <c r="AK13" s="81"/>
      <c r="AL13" s="81"/>
      <c r="AM13" s="81" t="s">
        <v>921</v>
      </c>
      <c r="AN13" s="81"/>
      <c r="AO13" s="81"/>
      <c r="AP13" s="81" t="s">
        <v>922</v>
      </c>
      <c r="AQ13" s="81"/>
      <c r="AR13" s="81"/>
      <c r="AS13" s="81" t="s">
        <v>923</v>
      </c>
      <c r="AT13" s="81"/>
      <c r="AU13" s="81"/>
      <c r="AV13" s="81" t="s">
        <v>924</v>
      </c>
      <c r="AW13" s="81"/>
      <c r="AX13" s="81"/>
      <c r="AY13" s="81" t="s">
        <v>926</v>
      </c>
      <c r="AZ13" s="81"/>
      <c r="BA13" s="81"/>
      <c r="BB13" s="81" t="s">
        <v>927</v>
      </c>
      <c r="BC13" s="81"/>
      <c r="BD13" s="81"/>
      <c r="BE13" s="81" t="s">
        <v>928</v>
      </c>
      <c r="BF13" s="81"/>
      <c r="BG13" s="81"/>
      <c r="BH13" s="81" t="s">
        <v>929</v>
      </c>
      <c r="BI13" s="81"/>
      <c r="BJ13" s="81"/>
      <c r="BK13" s="81" t="s">
        <v>930</v>
      </c>
      <c r="BL13" s="81"/>
      <c r="BM13" s="81"/>
      <c r="BN13" s="81" t="s">
        <v>932</v>
      </c>
      <c r="BO13" s="81"/>
      <c r="BP13" s="81"/>
      <c r="BQ13" s="81" t="s">
        <v>933</v>
      </c>
      <c r="BR13" s="81"/>
      <c r="BS13" s="81"/>
      <c r="BT13" s="81" t="s">
        <v>935</v>
      </c>
      <c r="BU13" s="81"/>
      <c r="BV13" s="81"/>
      <c r="BW13" s="81" t="s">
        <v>937</v>
      </c>
      <c r="BX13" s="81"/>
      <c r="BY13" s="81"/>
      <c r="BZ13" s="81" t="s">
        <v>938</v>
      </c>
      <c r="CA13" s="81"/>
      <c r="CB13" s="81"/>
      <c r="CC13" s="81" t="s">
        <v>942</v>
      </c>
      <c r="CD13" s="81"/>
      <c r="CE13" s="81"/>
      <c r="CF13" s="81" t="s">
        <v>945</v>
      </c>
      <c r="CG13" s="81"/>
      <c r="CH13" s="81"/>
      <c r="CI13" s="81" t="s">
        <v>946</v>
      </c>
      <c r="CJ13" s="81"/>
      <c r="CK13" s="81"/>
      <c r="CL13" s="81" t="s">
        <v>947</v>
      </c>
      <c r="CM13" s="81"/>
      <c r="CN13" s="81"/>
      <c r="CO13" s="81" t="s">
        <v>948</v>
      </c>
      <c r="CP13" s="81"/>
      <c r="CQ13" s="81"/>
      <c r="CR13" s="81" t="s">
        <v>950</v>
      </c>
      <c r="CS13" s="81"/>
      <c r="CT13" s="81"/>
      <c r="CU13" s="81" t="s">
        <v>951</v>
      </c>
      <c r="CV13" s="81"/>
      <c r="CW13" s="81"/>
      <c r="CX13" s="81" t="s">
        <v>952</v>
      </c>
      <c r="CY13" s="81"/>
      <c r="CZ13" s="81"/>
      <c r="DA13" s="81" t="s">
        <v>953</v>
      </c>
      <c r="DB13" s="81"/>
      <c r="DC13" s="81"/>
      <c r="DD13" s="81" t="s">
        <v>954</v>
      </c>
      <c r="DE13" s="81"/>
      <c r="DF13" s="81"/>
      <c r="DG13" s="81" t="s">
        <v>955</v>
      </c>
      <c r="DH13" s="81"/>
      <c r="DI13" s="81"/>
      <c r="DJ13" s="81" t="s">
        <v>957</v>
      </c>
      <c r="DK13" s="81"/>
      <c r="DL13" s="81"/>
      <c r="DM13" s="81" t="s">
        <v>958</v>
      </c>
      <c r="DN13" s="81"/>
      <c r="DO13" s="81"/>
      <c r="DP13" s="81" t="s">
        <v>959</v>
      </c>
      <c r="DQ13" s="81"/>
      <c r="DR13" s="81"/>
    </row>
    <row r="14" spans="1:254" ht="83.25" customHeight="1" x14ac:dyDescent="0.25">
      <c r="A14" s="85"/>
      <c r="B14" s="85"/>
      <c r="C14" s="63" t="s">
        <v>903</v>
      </c>
      <c r="D14" s="63" t="s">
        <v>904</v>
      </c>
      <c r="E14" s="63" t="s">
        <v>905</v>
      </c>
      <c r="F14" s="63" t="s">
        <v>41</v>
      </c>
      <c r="G14" s="63" t="s">
        <v>103</v>
      </c>
      <c r="H14" s="63" t="s">
        <v>192</v>
      </c>
      <c r="I14" s="63" t="s">
        <v>195</v>
      </c>
      <c r="J14" s="63" t="s">
        <v>196</v>
      </c>
      <c r="K14" s="63" t="s">
        <v>197</v>
      </c>
      <c r="L14" s="63" t="s">
        <v>199</v>
      </c>
      <c r="M14" s="63" t="s">
        <v>200</v>
      </c>
      <c r="N14" s="63" t="s">
        <v>201</v>
      </c>
      <c r="O14" s="63" t="s">
        <v>203</v>
      </c>
      <c r="P14" s="63" t="s">
        <v>74</v>
      </c>
      <c r="Q14" s="63" t="s">
        <v>75</v>
      </c>
      <c r="R14" s="63" t="s">
        <v>84</v>
      </c>
      <c r="S14" s="63" t="s">
        <v>71</v>
      </c>
      <c r="T14" s="63" t="s">
        <v>909</v>
      </c>
      <c r="U14" s="63" t="s">
        <v>206</v>
      </c>
      <c r="V14" s="63" t="s">
        <v>71</v>
      </c>
      <c r="W14" s="63" t="s">
        <v>86</v>
      </c>
      <c r="X14" s="63" t="s">
        <v>69</v>
      </c>
      <c r="Y14" s="63" t="s">
        <v>213</v>
      </c>
      <c r="Z14" s="63" t="s">
        <v>214</v>
      </c>
      <c r="AA14" s="63" t="s">
        <v>134</v>
      </c>
      <c r="AB14" s="63" t="s">
        <v>913</v>
      </c>
      <c r="AC14" s="63" t="s">
        <v>909</v>
      </c>
      <c r="AD14" s="63" t="s">
        <v>218</v>
      </c>
      <c r="AE14" s="63" t="s">
        <v>427</v>
      </c>
      <c r="AF14" s="63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843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6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6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6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6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6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6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6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6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6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6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6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6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62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62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62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62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62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62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62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62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99" t="s">
        <v>278</v>
      </c>
      <c r="B40" s="10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3" t="s">
        <v>838</v>
      </c>
      <c r="B41" s="84"/>
      <c r="C41" s="22">
        <f t="shared" ref="C41:AH41" si="6">C40/25%</f>
        <v>0</v>
      </c>
      <c r="D41" s="22">
        <f t="shared" si="6"/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ref="AI41:BN41" si="7">AI40/25%</f>
        <v>0</v>
      </c>
      <c r="AJ41" s="22">
        <f t="shared" si="7"/>
        <v>0</v>
      </c>
      <c r="AK41" s="22">
        <f t="shared" si="7"/>
        <v>0</v>
      </c>
      <c r="AL41" s="22">
        <f t="shared" si="7"/>
        <v>0</v>
      </c>
      <c r="AM41" s="22">
        <f t="shared" si="7"/>
        <v>0</v>
      </c>
      <c r="AN41" s="22">
        <f t="shared" si="7"/>
        <v>0</v>
      </c>
      <c r="AO41" s="22">
        <f t="shared" si="7"/>
        <v>0</v>
      </c>
      <c r="AP41" s="22">
        <f t="shared" si="7"/>
        <v>0</v>
      </c>
      <c r="AQ41" s="22">
        <f t="shared" si="7"/>
        <v>0</v>
      </c>
      <c r="AR41" s="22">
        <f t="shared" si="7"/>
        <v>0</v>
      </c>
      <c r="AS41" s="22">
        <f t="shared" si="7"/>
        <v>0</v>
      </c>
      <c r="AT41" s="22">
        <f t="shared" si="7"/>
        <v>0</v>
      </c>
      <c r="AU41" s="22">
        <f t="shared" si="7"/>
        <v>0</v>
      </c>
      <c r="AV41" s="22">
        <f t="shared" si="7"/>
        <v>0</v>
      </c>
      <c r="AW41" s="22">
        <f t="shared" si="7"/>
        <v>0</v>
      </c>
      <c r="AX41" s="22">
        <f t="shared" si="7"/>
        <v>0</v>
      </c>
      <c r="AY41" s="22">
        <f t="shared" si="7"/>
        <v>0</v>
      </c>
      <c r="AZ41" s="22">
        <f t="shared" si="7"/>
        <v>0</v>
      </c>
      <c r="BA41" s="22">
        <f t="shared" si="7"/>
        <v>0</v>
      </c>
      <c r="BB41" s="22">
        <f t="shared" si="7"/>
        <v>0</v>
      </c>
      <c r="BC41" s="22">
        <f t="shared" si="7"/>
        <v>0</v>
      </c>
      <c r="BD41" s="22">
        <f t="shared" si="7"/>
        <v>0</v>
      </c>
      <c r="BE41" s="22">
        <f t="shared" si="7"/>
        <v>0</v>
      </c>
      <c r="BF41" s="22">
        <f t="shared" si="7"/>
        <v>0</v>
      </c>
      <c r="BG41" s="22">
        <f t="shared" si="7"/>
        <v>0</v>
      </c>
      <c r="BH41" s="22">
        <f t="shared" si="7"/>
        <v>0</v>
      </c>
      <c r="BI41" s="22">
        <f t="shared" si="7"/>
        <v>0</v>
      </c>
      <c r="BJ41" s="22">
        <f t="shared" si="7"/>
        <v>0</v>
      </c>
      <c r="BK41" s="22">
        <f t="shared" si="7"/>
        <v>0</v>
      </c>
      <c r="BL41" s="22">
        <f t="shared" si="7"/>
        <v>0</v>
      </c>
      <c r="BM41" s="22">
        <f t="shared" si="7"/>
        <v>0</v>
      </c>
      <c r="BN41" s="22">
        <f t="shared" si="7"/>
        <v>0</v>
      </c>
      <c r="BO41" s="22">
        <f t="shared" ref="BO41:CT41" si="8">BO40/25%</f>
        <v>0</v>
      </c>
      <c r="BP41" s="22">
        <f t="shared" si="8"/>
        <v>0</v>
      </c>
      <c r="BQ41" s="22">
        <f t="shared" si="8"/>
        <v>0</v>
      </c>
      <c r="BR41" s="22">
        <f t="shared" si="8"/>
        <v>0</v>
      </c>
      <c r="BS41" s="22">
        <f t="shared" si="8"/>
        <v>0</v>
      </c>
      <c r="BT41" s="22">
        <f t="shared" si="8"/>
        <v>0</v>
      </c>
      <c r="BU41" s="22">
        <f t="shared" si="8"/>
        <v>0</v>
      </c>
      <c r="BV41" s="22">
        <f t="shared" si="8"/>
        <v>0</v>
      </c>
      <c r="BW41" s="22">
        <f t="shared" si="8"/>
        <v>0</v>
      </c>
      <c r="BX41" s="22">
        <f t="shared" si="8"/>
        <v>0</v>
      </c>
      <c r="BY41" s="22">
        <f t="shared" si="8"/>
        <v>0</v>
      </c>
      <c r="BZ41" s="22">
        <f t="shared" si="8"/>
        <v>0</v>
      </c>
      <c r="CA41" s="22">
        <f t="shared" si="8"/>
        <v>0</v>
      </c>
      <c r="CB41" s="22">
        <f t="shared" si="8"/>
        <v>0</v>
      </c>
      <c r="CC41" s="22">
        <f t="shared" si="8"/>
        <v>0</v>
      </c>
      <c r="CD41" s="22">
        <f t="shared" si="8"/>
        <v>0</v>
      </c>
      <c r="CE41" s="22">
        <f t="shared" si="8"/>
        <v>0</v>
      </c>
      <c r="CF41" s="22">
        <f t="shared" si="8"/>
        <v>0</v>
      </c>
      <c r="CG41" s="22">
        <f t="shared" si="8"/>
        <v>0</v>
      </c>
      <c r="CH41" s="22">
        <f t="shared" si="8"/>
        <v>0</v>
      </c>
      <c r="CI41" s="22">
        <f t="shared" si="8"/>
        <v>0</v>
      </c>
      <c r="CJ41" s="22">
        <f t="shared" si="8"/>
        <v>0</v>
      </c>
      <c r="CK41" s="22">
        <f t="shared" si="8"/>
        <v>0</v>
      </c>
      <c r="CL41" s="22">
        <f t="shared" si="8"/>
        <v>0</v>
      </c>
      <c r="CM41" s="22">
        <f t="shared" si="8"/>
        <v>0</v>
      </c>
      <c r="CN41" s="22">
        <f t="shared" si="8"/>
        <v>0</v>
      </c>
      <c r="CO41" s="22">
        <f t="shared" si="8"/>
        <v>0</v>
      </c>
      <c r="CP41" s="22">
        <f t="shared" si="8"/>
        <v>0</v>
      </c>
      <c r="CQ41" s="22">
        <f t="shared" si="8"/>
        <v>0</v>
      </c>
      <c r="CR41" s="22">
        <f t="shared" si="8"/>
        <v>0</v>
      </c>
      <c r="CS41" s="22">
        <f t="shared" si="8"/>
        <v>0</v>
      </c>
      <c r="CT41" s="22">
        <f t="shared" si="8"/>
        <v>0</v>
      </c>
      <c r="CU41" s="22">
        <f t="shared" ref="CU41:DR41" si="9">CU40/25%</f>
        <v>0</v>
      </c>
      <c r="CV41" s="22">
        <f t="shared" si="9"/>
        <v>0</v>
      </c>
      <c r="CW41" s="22">
        <f t="shared" si="9"/>
        <v>0</v>
      </c>
      <c r="CX41" s="22">
        <f t="shared" si="9"/>
        <v>0</v>
      </c>
      <c r="CY41" s="22">
        <f t="shared" si="9"/>
        <v>0</v>
      </c>
      <c r="CZ41" s="22">
        <f t="shared" si="9"/>
        <v>0</v>
      </c>
      <c r="DA41" s="22">
        <f t="shared" si="9"/>
        <v>0</v>
      </c>
      <c r="DB41" s="22">
        <f t="shared" si="9"/>
        <v>0</v>
      </c>
      <c r="DC41" s="22">
        <f t="shared" si="9"/>
        <v>0</v>
      </c>
      <c r="DD41" s="22">
        <f t="shared" si="9"/>
        <v>0</v>
      </c>
      <c r="DE41" s="22">
        <f t="shared" si="9"/>
        <v>0</v>
      </c>
      <c r="DF41" s="22">
        <f t="shared" si="9"/>
        <v>0</v>
      </c>
      <c r="DG41" s="22">
        <f t="shared" si="9"/>
        <v>0</v>
      </c>
      <c r="DH41" s="22">
        <f t="shared" si="9"/>
        <v>0</v>
      </c>
      <c r="DI41" s="22">
        <f t="shared" si="9"/>
        <v>0</v>
      </c>
      <c r="DJ41" s="22">
        <f t="shared" si="9"/>
        <v>0</v>
      </c>
      <c r="DK41" s="22">
        <f t="shared" si="9"/>
        <v>0</v>
      </c>
      <c r="DL41" s="22">
        <f t="shared" si="9"/>
        <v>0</v>
      </c>
      <c r="DM41" s="22">
        <f t="shared" si="9"/>
        <v>0</v>
      </c>
      <c r="DN41" s="22">
        <f t="shared" si="9"/>
        <v>0</v>
      </c>
      <c r="DO41" s="22">
        <f t="shared" si="9"/>
        <v>0</v>
      </c>
      <c r="DP41" s="22">
        <f t="shared" si="9"/>
        <v>0</v>
      </c>
      <c r="DQ41" s="22">
        <f t="shared" si="9"/>
        <v>0</v>
      </c>
      <c r="DR41" s="22">
        <f t="shared" si="9"/>
        <v>0</v>
      </c>
    </row>
    <row r="43" spans="1:254" x14ac:dyDescent="0.25">
      <c r="B43" s="95" t="s">
        <v>811</v>
      </c>
      <c r="C43" s="96"/>
      <c r="D43" s="96"/>
      <c r="E43" s="97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70" t="s">
        <v>186</v>
      </c>
      <c r="K57" s="70"/>
      <c r="L57" s="70" t="s">
        <v>117</v>
      </c>
      <c r="M57" s="70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10">SUM(F58:F60)</f>
        <v>0</v>
      </c>
      <c r="G61" s="39">
        <f t="shared" si="10"/>
        <v>0</v>
      </c>
      <c r="H61" s="39">
        <f t="shared" si="10"/>
        <v>0</v>
      </c>
      <c r="I61" s="39">
        <f t="shared" si="10"/>
        <v>0</v>
      </c>
      <c r="J61" s="39">
        <f t="shared" si="10"/>
        <v>0</v>
      </c>
      <c r="K61" s="39">
        <f t="shared" si="10"/>
        <v>0</v>
      </c>
      <c r="L61" s="39">
        <f t="shared" si="10"/>
        <v>0</v>
      </c>
      <c r="M61" s="39">
        <f t="shared" si="10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zoomScale="62" zoomScaleNormal="62" workbookViewId="0">
      <selection activeCell="B14" sqref="B14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8" t="s">
        <v>1403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7"/>
      <c r="V2" s="7"/>
      <c r="W2" s="7"/>
      <c r="X2" s="7"/>
      <c r="Y2" s="7"/>
      <c r="Z2" s="7"/>
      <c r="AA2" s="7"/>
      <c r="AB2" s="7"/>
      <c r="GP2" s="88" t="s">
        <v>1377</v>
      </c>
      <c r="GQ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108" t="s">
        <v>2</v>
      </c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75" t="s">
        <v>115</v>
      </c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7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 x14ac:dyDescent="0.25">
      <c r="A5" s="85"/>
      <c r="B5" s="85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9" t="s">
        <v>116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174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 t="s">
        <v>174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 t="s">
        <v>117</v>
      </c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 x14ac:dyDescent="0.25">
      <c r="A6" s="85"/>
      <c r="B6" s="85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5"/>
      <c r="B7" s="85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5"/>
      <c r="B8" s="85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5"/>
      <c r="B9" s="8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5"/>
      <c r="B10" s="8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5"/>
      <c r="B11" s="85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1" t="s">
        <v>446</v>
      </c>
      <c r="AN11" s="71"/>
      <c r="AO11" s="71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1" t="s">
        <v>495</v>
      </c>
      <c r="BF11" s="71"/>
      <c r="BG11" s="71"/>
      <c r="BH11" s="71" t="s">
        <v>452</v>
      </c>
      <c r="BI11" s="71"/>
      <c r="BJ11" s="71"/>
      <c r="BK11" s="78" t="s">
        <v>453</v>
      </c>
      <c r="BL11" s="78"/>
      <c r="BM11" s="78"/>
      <c r="BN11" s="78" t="s">
        <v>454</v>
      </c>
      <c r="BO11" s="78"/>
      <c r="BP11" s="78"/>
      <c r="BQ11" s="71" t="s">
        <v>455</v>
      </c>
      <c r="BR11" s="71"/>
      <c r="BS11" s="71"/>
      <c r="BT11" s="78" t="s">
        <v>456</v>
      </c>
      <c r="BU11" s="78"/>
      <c r="BV11" s="78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 x14ac:dyDescent="0.25">
      <c r="A12" s="85"/>
      <c r="B12" s="85"/>
      <c r="C12" s="81" t="s">
        <v>1052</v>
      </c>
      <c r="D12" s="81"/>
      <c r="E12" s="81"/>
      <c r="F12" s="81" t="s">
        <v>1055</v>
      </c>
      <c r="G12" s="81"/>
      <c r="H12" s="81"/>
      <c r="I12" s="81" t="s">
        <v>1058</v>
      </c>
      <c r="J12" s="81"/>
      <c r="K12" s="81"/>
      <c r="L12" s="81" t="s">
        <v>538</v>
      </c>
      <c r="M12" s="81"/>
      <c r="N12" s="81"/>
      <c r="O12" s="81" t="s">
        <v>1061</v>
      </c>
      <c r="P12" s="81"/>
      <c r="Q12" s="81"/>
      <c r="R12" s="81" t="s">
        <v>1064</v>
      </c>
      <c r="S12" s="81"/>
      <c r="T12" s="81"/>
      <c r="U12" s="81" t="s">
        <v>1068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1073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1076</v>
      </c>
      <c r="AT12" s="81"/>
      <c r="AU12" s="81"/>
      <c r="AV12" s="81" t="s">
        <v>1326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1082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1089</v>
      </c>
      <c r="BX12" s="81"/>
      <c r="BY12" s="81"/>
      <c r="BZ12" s="81" t="s">
        <v>557</v>
      </c>
      <c r="CA12" s="81"/>
      <c r="CB12" s="81"/>
      <c r="CC12" s="81" t="s">
        <v>1093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1105</v>
      </c>
      <c r="DE12" s="81"/>
      <c r="DF12" s="81"/>
      <c r="DG12" s="81" t="s">
        <v>1108</v>
      </c>
      <c r="DH12" s="81"/>
      <c r="DI12" s="81"/>
      <c r="DJ12" s="81" t="s">
        <v>604</v>
      </c>
      <c r="DK12" s="81"/>
      <c r="DL12" s="81"/>
      <c r="DM12" s="81" t="s">
        <v>1112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1120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82" t="s">
        <v>611</v>
      </c>
      <c r="EL12" s="82"/>
      <c r="EM12" s="82"/>
      <c r="EN12" s="81" t="s">
        <v>1131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1137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1142</v>
      </c>
      <c r="FJ12" s="81"/>
      <c r="FK12" s="81"/>
      <c r="FL12" s="81" t="s">
        <v>617</v>
      </c>
      <c r="FM12" s="81"/>
      <c r="FN12" s="81"/>
      <c r="FO12" s="81" t="s">
        <v>1146</v>
      </c>
      <c r="FP12" s="81"/>
      <c r="FQ12" s="81"/>
      <c r="FR12" s="81" t="s">
        <v>619</v>
      </c>
      <c r="FS12" s="81"/>
      <c r="FT12" s="81"/>
      <c r="FU12" s="82" t="s">
        <v>1329</v>
      </c>
      <c r="FV12" s="82"/>
      <c r="FW12" s="82"/>
      <c r="FX12" s="81" t="s">
        <v>1330</v>
      </c>
      <c r="FY12" s="81"/>
      <c r="FZ12" s="81"/>
      <c r="GA12" s="81" t="s">
        <v>623</v>
      </c>
      <c r="GB12" s="81"/>
      <c r="GC12" s="81"/>
      <c r="GD12" s="81" t="s">
        <v>1152</v>
      </c>
      <c r="GE12" s="81"/>
      <c r="GF12" s="81"/>
      <c r="GG12" s="81" t="s">
        <v>626</v>
      </c>
      <c r="GH12" s="81"/>
      <c r="GI12" s="81"/>
      <c r="GJ12" s="81" t="s">
        <v>1158</v>
      </c>
      <c r="GK12" s="81"/>
      <c r="GL12" s="81"/>
      <c r="GM12" s="81" t="s">
        <v>1162</v>
      </c>
      <c r="GN12" s="81"/>
      <c r="GO12" s="81"/>
      <c r="GP12" s="81" t="s">
        <v>1331</v>
      </c>
      <c r="GQ12" s="81"/>
      <c r="GR12" s="81"/>
    </row>
    <row r="13" spans="1:254" ht="93.75" customHeight="1" x14ac:dyDescent="0.25">
      <c r="A13" s="85"/>
      <c r="B13" s="85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">
        <v>1</v>
      </c>
      <c r="B14" s="1" t="s">
        <v>1390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3">
        <v>2</v>
      </c>
      <c r="B15" s="28" t="s">
        <v>1391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3">
        <v>3</v>
      </c>
      <c r="B16" s="28" t="s">
        <v>1392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3">
        <v>4</v>
      </c>
      <c r="B17" s="4" t="s">
        <v>1393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6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7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x14ac:dyDescent="0.25">
      <c r="A20" s="3">
        <v>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54" x14ac:dyDescent="0.25">
      <c r="A21" s="3">
        <v>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10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5.75" x14ac:dyDescent="0.25">
      <c r="A23" s="3">
        <v>11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</row>
    <row r="24" spans="1:254" ht="15.75" x14ac:dyDescent="0.25">
      <c r="A24" s="3">
        <v>12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18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20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21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3">
        <v>23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54" x14ac:dyDescent="0.25">
      <c r="A36" s="3">
        <v>24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25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99" t="s">
        <v>278</v>
      </c>
      <c r="B38" s="100"/>
      <c r="C38" s="3">
        <f t="shared" ref="C38:AH38" si="0">SUM(C14:C37)</f>
        <v>2</v>
      </c>
      <c r="D38" s="3">
        <f t="shared" si="0"/>
        <v>2</v>
      </c>
      <c r="E38" s="3">
        <f t="shared" si="0"/>
        <v>0</v>
      </c>
      <c r="F38" s="3">
        <f t="shared" si="0"/>
        <v>2</v>
      </c>
      <c r="G38" s="3">
        <f t="shared" si="0"/>
        <v>2</v>
      </c>
      <c r="H38" s="3">
        <f t="shared" si="0"/>
        <v>0</v>
      </c>
      <c r="I38" s="3">
        <f t="shared" si="0"/>
        <v>2</v>
      </c>
      <c r="J38" s="3">
        <f t="shared" si="0"/>
        <v>2</v>
      </c>
      <c r="K38" s="3">
        <f t="shared" si="0"/>
        <v>0</v>
      </c>
      <c r="L38" s="3">
        <f t="shared" si="0"/>
        <v>2</v>
      </c>
      <c r="M38" s="3">
        <f t="shared" si="0"/>
        <v>2</v>
      </c>
      <c r="N38" s="3">
        <f t="shared" si="0"/>
        <v>0</v>
      </c>
      <c r="O38" s="3">
        <f t="shared" si="0"/>
        <v>2</v>
      </c>
      <c r="P38" s="3">
        <f t="shared" si="0"/>
        <v>2</v>
      </c>
      <c r="Q38" s="3">
        <f t="shared" si="0"/>
        <v>0</v>
      </c>
      <c r="R38" s="3">
        <f t="shared" si="0"/>
        <v>2</v>
      </c>
      <c r="S38" s="3">
        <f t="shared" si="0"/>
        <v>2</v>
      </c>
      <c r="T38" s="3">
        <f t="shared" si="0"/>
        <v>0</v>
      </c>
      <c r="U38" s="3">
        <f t="shared" si="0"/>
        <v>2</v>
      </c>
      <c r="V38" s="3">
        <f t="shared" si="0"/>
        <v>2</v>
      </c>
      <c r="W38" s="3">
        <f t="shared" si="0"/>
        <v>0</v>
      </c>
      <c r="X38" s="3">
        <f t="shared" si="0"/>
        <v>2</v>
      </c>
      <c r="Y38" s="3">
        <f t="shared" si="0"/>
        <v>2</v>
      </c>
      <c r="Z38" s="3">
        <f t="shared" si="0"/>
        <v>0</v>
      </c>
      <c r="AA38" s="3">
        <f t="shared" si="0"/>
        <v>2</v>
      </c>
      <c r="AB38" s="3">
        <f t="shared" si="0"/>
        <v>2</v>
      </c>
      <c r="AC38" s="3">
        <f t="shared" si="0"/>
        <v>0</v>
      </c>
      <c r="AD38" s="3">
        <f t="shared" si="0"/>
        <v>2</v>
      </c>
      <c r="AE38" s="3">
        <f t="shared" si="0"/>
        <v>2</v>
      </c>
      <c r="AF38" s="3">
        <f t="shared" si="0"/>
        <v>0</v>
      </c>
      <c r="AG38" s="3">
        <f t="shared" si="0"/>
        <v>2</v>
      </c>
      <c r="AH38" s="3">
        <f t="shared" si="0"/>
        <v>2</v>
      </c>
      <c r="AI38" s="3">
        <f t="shared" ref="AI38:BN38" si="1">SUM(AI14:AI37)</f>
        <v>0</v>
      </c>
      <c r="AJ38" s="3">
        <f t="shared" si="1"/>
        <v>2</v>
      </c>
      <c r="AK38" s="3">
        <f t="shared" si="1"/>
        <v>2</v>
      </c>
      <c r="AL38" s="3">
        <f t="shared" si="1"/>
        <v>0</v>
      </c>
      <c r="AM38" s="3">
        <f t="shared" si="1"/>
        <v>2</v>
      </c>
      <c r="AN38" s="3">
        <f t="shared" si="1"/>
        <v>2</v>
      </c>
      <c r="AO38" s="3">
        <f t="shared" si="1"/>
        <v>0</v>
      </c>
      <c r="AP38" s="3">
        <f t="shared" si="1"/>
        <v>2</v>
      </c>
      <c r="AQ38" s="3">
        <f t="shared" si="1"/>
        <v>2</v>
      </c>
      <c r="AR38" s="3">
        <f t="shared" si="1"/>
        <v>0</v>
      </c>
      <c r="AS38" s="3">
        <f t="shared" si="1"/>
        <v>2</v>
      </c>
      <c r="AT38" s="3">
        <f t="shared" si="1"/>
        <v>2</v>
      </c>
      <c r="AU38" s="3">
        <f t="shared" si="1"/>
        <v>0</v>
      </c>
      <c r="AV38" s="3">
        <f t="shared" si="1"/>
        <v>2</v>
      </c>
      <c r="AW38" s="3">
        <f t="shared" si="1"/>
        <v>2</v>
      </c>
      <c r="AX38" s="3">
        <f t="shared" si="1"/>
        <v>0</v>
      </c>
      <c r="AY38" s="3">
        <f t="shared" si="1"/>
        <v>2</v>
      </c>
      <c r="AZ38" s="3">
        <f t="shared" si="1"/>
        <v>2</v>
      </c>
      <c r="BA38" s="3">
        <f t="shared" si="1"/>
        <v>0</v>
      </c>
      <c r="BB38" s="3">
        <f t="shared" si="1"/>
        <v>2</v>
      </c>
      <c r="BC38" s="3">
        <f t="shared" si="1"/>
        <v>2</v>
      </c>
      <c r="BD38" s="3">
        <f t="shared" si="1"/>
        <v>0</v>
      </c>
      <c r="BE38" s="3">
        <f t="shared" si="1"/>
        <v>1</v>
      </c>
      <c r="BF38" s="3">
        <f t="shared" si="1"/>
        <v>3</v>
      </c>
      <c r="BG38" s="3">
        <f t="shared" si="1"/>
        <v>0</v>
      </c>
      <c r="BH38" s="3">
        <f t="shared" si="1"/>
        <v>2</v>
      </c>
      <c r="BI38" s="3">
        <f t="shared" si="1"/>
        <v>2</v>
      </c>
      <c r="BJ38" s="3">
        <f t="shared" si="1"/>
        <v>0</v>
      </c>
      <c r="BK38" s="3">
        <f t="shared" si="1"/>
        <v>2</v>
      </c>
      <c r="BL38" s="3">
        <f t="shared" si="1"/>
        <v>2</v>
      </c>
      <c r="BM38" s="3">
        <f t="shared" si="1"/>
        <v>0</v>
      </c>
      <c r="BN38" s="3">
        <f t="shared" si="1"/>
        <v>2</v>
      </c>
      <c r="BO38" s="3">
        <f t="shared" ref="BO38:CT38" si="2">SUM(BO14:BO37)</f>
        <v>2</v>
      </c>
      <c r="BP38" s="3">
        <f t="shared" si="2"/>
        <v>0</v>
      </c>
      <c r="BQ38" s="3">
        <f t="shared" si="2"/>
        <v>1</v>
      </c>
      <c r="BR38" s="3">
        <f t="shared" si="2"/>
        <v>3</v>
      </c>
      <c r="BS38" s="3">
        <f t="shared" si="2"/>
        <v>0</v>
      </c>
      <c r="BT38" s="3">
        <f t="shared" si="2"/>
        <v>2</v>
      </c>
      <c r="BU38" s="3">
        <f t="shared" si="2"/>
        <v>2</v>
      </c>
      <c r="BV38" s="3">
        <f t="shared" si="2"/>
        <v>0</v>
      </c>
      <c r="BW38" s="3">
        <f t="shared" si="2"/>
        <v>2</v>
      </c>
      <c r="BX38" s="3">
        <f t="shared" si="2"/>
        <v>2</v>
      </c>
      <c r="BY38" s="3">
        <f t="shared" si="2"/>
        <v>0</v>
      </c>
      <c r="BZ38" s="3">
        <f t="shared" si="2"/>
        <v>2</v>
      </c>
      <c r="CA38" s="3">
        <f t="shared" si="2"/>
        <v>2</v>
      </c>
      <c r="CB38" s="3">
        <f t="shared" si="2"/>
        <v>0</v>
      </c>
      <c r="CC38" s="3">
        <f t="shared" si="2"/>
        <v>1</v>
      </c>
      <c r="CD38" s="3">
        <f t="shared" si="2"/>
        <v>3</v>
      </c>
      <c r="CE38" s="3">
        <f t="shared" si="2"/>
        <v>0</v>
      </c>
      <c r="CF38" s="3">
        <f t="shared" si="2"/>
        <v>2</v>
      </c>
      <c r="CG38" s="3">
        <f t="shared" si="2"/>
        <v>2</v>
      </c>
      <c r="CH38" s="3">
        <f t="shared" si="2"/>
        <v>0</v>
      </c>
      <c r="CI38" s="3">
        <f t="shared" si="2"/>
        <v>2</v>
      </c>
      <c r="CJ38" s="3">
        <f t="shared" si="2"/>
        <v>2</v>
      </c>
      <c r="CK38" s="3">
        <f t="shared" si="2"/>
        <v>0</v>
      </c>
      <c r="CL38" s="3">
        <f t="shared" si="2"/>
        <v>2</v>
      </c>
      <c r="CM38" s="3">
        <f t="shared" si="2"/>
        <v>2</v>
      </c>
      <c r="CN38" s="3">
        <f t="shared" si="2"/>
        <v>0</v>
      </c>
      <c r="CO38" s="3">
        <f t="shared" si="2"/>
        <v>1</v>
      </c>
      <c r="CP38" s="3">
        <f t="shared" si="2"/>
        <v>3</v>
      </c>
      <c r="CQ38" s="3">
        <f t="shared" si="2"/>
        <v>0</v>
      </c>
      <c r="CR38" s="3">
        <f t="shared" si="2"/>
        <v>2</v>
      </c>
      <c r="CS38" s="3">
        <f t="shared" si="2"/>
        <v>2</v>
      </c>
      <c r="CT38" s="3">
        <f t="shared" si="2"/>
        <v>0</v>
      </c>
      <c r="CU38" s="3">
        <f t="shared" ref="CU38:DZ38" si="3">SUM(CU14:CU37)</f>
        <v>2</v>
      </c>
      <c r="CV38" s="3">
        <f t="shared" si="3"/>
        <v>2</v>
      </c>
      <c r="CW38" s="3">
        <f t="shared" si="3"/>
        <v>0</v>
      </c>
      <c r="CX38" s="3">
        <f t="shared" si="3"/>
        <v>2</v>
      </c>
      <c r="CY38" s="3">
        <f t="shared" si="3"/>
        <v>2</v>
      </c>
      <c r="CZ38" s="3">
        <f t="shared" si="3"/>
        <v>0</v>
      </c>
      <c r="DA38" s="3">
        <f t="shared" si="3"/>
        <v>1</v>
      </c>
      <c r="DB38" s="3">
        <f t="shared" si="3"/>
        <v>3</v>
      </c>
      <c r="DC38" s="3">
        <f t="shared" si="3"/>
        <v>0</v>
      </c>
      <c r="DD38" s="3">
        <f t="shared" si="3"/>
        <v>2</v>
      </c>
      <c r="DE38" s="3">
        <f t="shared" si="3"/>
        <v>2</v>
      </c>
      <c r="DF38" s="3">
        <f t="shared" si="3"/>
        <v>0</v>
      </c>
      <c r="DG38" s="3">
        <f t="shared" si="3"/>
        <v>2</v>
      </c>
      <c r="DH38" s="3">
        <f t="shared" si="3"/>
        <v>2</v>
      </c>
      <c r="DI38" s="3">
        <f t="shared" si="3"/>
        <v>0</v>
      </c>
      <c r="DJ38" s="3">
        <f t="shared" si="3"/>
        <v>2</v>
      </c>
      <c r="DK38" s="3">
        <f t="shared" si="3"/>
        <v>2</v>
      </c>
      <c r="DL38" s="3">
        <f t="shared" si="3"/>
        <v>0</v>
      </c>
      <c r="DM38" s="3">
        <f t="shared" si="3"/>
        <v>1</v>
      </c>
      <c r="DN38" s="3">
        <f t="shared" si="3"/>
        <v>3</v>
      </c>
      <c r="DO38" s="3">
        <f t="shared" si="3"/>
        <v>0</v>
      </c>
      <c r="DP38" s="3">
        <f t="shared" si="3"/>
        <v>2</v>
      </c>
      <c r="DQ38" s="3">
        <f t="shared" si="3"/>
        <v>2</v>
      </c>
      <c r="DR38" s="3">
        <f t="shared" si="3"/>
        <v>0</v>
      </c>
      <c r="DS38" s="3">
        <f t="shared" si="3"/>
        <v>2</v>
      </c>
      <c r="DT38" s="3">
        <f t="shared" si="3"/>
        <v>2</v>
      </c>
      <c r="DU38" s="3">
        <f t="shared" si="3"/>
        <v>0</v>
      </c>
      <c r="DV38" s="3">
        <f t="shared" si="3"/>
        <v>2</v>
      </c>
      <c r="DW38" s="3">
        <f t="shared" si="3"/>
        <v>2</v>
      </c>
      <c r="DX38" s="3">
        <f t="shared" si="3"/>
        <v>0</v>
      </c>
      <c r="DY38" s="3">
        <f t="shared" si="3"/>
        <v>1</v>
      </c>
      <c r="DZ38" s="3">
        <f t="shared" si="3"/>
        <v>3</v>
      </c>
      <c r="EA38" s="3">
        <f t="shared" ref="EA38:FF38" si="4">SUM(EA14:EA37)</f>
        <v>0</v>
      </c>
      <c r="EB38" s="3">
        <f t="shared" si="4"/>
        <v>2</v>
      </c>
      <c r="EC38" s="3">
        <f t="shared" si="4"/>
        <v>2</v>
      </c>
      <c r="ED38" s="3">
        <f t="shared" si="4"/>
        <v>0</v>
      </c>
      <c r="EE38" s="3">
        <f t="shared" si="4"/>
        <v>2</v>
      </c>
      <c r="EF38" s="3">
        <f t="shared" si="4"/>
        <v>2</v>
      </c>
      <c r="EG38" s="3">
        <f t="shared" si="4"/>
        <v>0</v>
      </c>
      <c r="EH38" s="3">
        <f t="shared" si="4"/>
        <v>2</v>
      </c>
      <c r="EI38" s="3">
        <f t="shared" si="4"/>
        <v>2</v>
      </c>
      <c r="EJ38" s="3">
        <f t="shared" si="4"/>
        <v>0</v>
      </c>
      <c r="EK38" s="3">
        <f t="shared" si="4"/>
        <v>1</v>
      </c>
      <c r="EL38" s="3">
        <f t="shared" si="4"/>
        <v>3</v>
      </c>
      <c r="EM38" s="3">
        <f t="shared" si="4"/>
        <v>0</v>
      </c>
      <c r="EN38" s="3">
        <f t="shared" si="4"/>
        <v>2</v>
      </c>
      <c r="EO38" s="3">
        <f t="shared" si="4"/>
        <v>2</v>
      </c>
      <c r="EP38" s="3">
        <f t="shared" si="4"/>
        <v>0</v>
      </c>
      <c r="EQ38" s="3">
        <f t="shared" si="4"/>
        <v>2</v>
      </c>
      <c r="ER38" s="3">
        <f t="shared" si="4"/>
        <v>2</v>
      </c>
      <c r="ES38" s="3">
        <f t="shared" si="4"/>
        <v>0</v>
      </c>
      <c r="ET38" s="3">
        <f t="shared" si="4"/>
        <v>2</v>
      </c>
      <c r="EU38" s="3">
        <f t="shared" si="4"/>
        <v>2</v>
      </c>
      <c r="EV38" s="3">
        <f t="shared" si="4"/>
        <v>0</v>
      </c>
      <c r="EW38" s="3">
        <f t="shared" si="4"/>
        <v>1</v>
      </c>
      <c r="EX38" s="3">
        <f t="shared" si="4"/>
        <v>3</v>
      </c>
      <c r="EY38" s="3">
        <f t="shared" si="4"/>
        <v>0</v>
      </c>
      <c r="EZ38" s="3">
        <f t="shared" si="4"/>
        <v>2</v>
      </c>
      <c r="FA38" s="3">
        <f t="shared" si="4"/>
        <v>2</v>
      </c>
      <c r="FB38" s="3">
        <f t="shared" si="4"/>
        <v>0</v>
      </c>
      <c r="FC38" s="3">
        <f t="shared" si="4"/>
        <v>2</v>
      </c>
      <c r="FD38" s="3">
        <f t="shared" si="4"/>
        <v>2</v>
      </c>
      <c r="FE38" s="3">
        <f t="shared" si="4"/>
        <v>0</v>
      </c>
      <c r="FF38" s="3">
        <f t="shared" si="4"/>
        <v>2</v>
      </c>
      <c r="FG38" s="3">
        <f t="shared" ref="FG38:GL38" si="5">SUM(FG14:FG37)</f>
        <v>2</v>
      </c>
      <c r="FH38" s="3">
        <f t="shared" si="5"/>
        <v>0</v>
      </c>
      <c r="FI38" s="3">
        <f t="shared" si="5"/>
        <v>1</v>
      </c>
      <c r="FJ38" s="3">
        <f t="shared" si="5"/>
        <v>3</v>
      </c>
      <c r="FK38" s="3">
        <f t="shared" si="5"/>
        <v>0</v>
      </c>
      <c r="FL38" s="3">
        <f t="shared" si="5"/>
        <v>0</v>
      </c>
      <c r="FM38" s="3">
        <f t="shared" si="5"/>
        <v>0</v>
      </c>
      <c r="FN38" s="3">
        <f t="shared" si="5"/>
        <v>0</v>
      </c>
      <c r="FO38" s="3">
        <f t="shared" si="5"/>
        <v>0</v>
      </c>
      <c r="FP38" s="3">
        <f t="shared" si="5"/>
        <v>0</v>
      </c>
      <c r="FQ38" s="3">
        <f t="shared" si="5"/>
        <v>0</v>
      </c>
      <c r="FR38" s="3">
        <f t="shared" si="5"/>
        <v>0</v>
      </c>
      <c r="FS38" s="3">
        <f t="shared" si="5"/>
        <v>0</v>
      </c>
      <c r="FT38" s="3">
        <f t="shared" si="5"/>
        <v>0</v>
      </c>
      <c r="FU38" s="3">
        <f t="shared" si="5"/>
        <v>0</v>
      </c>
      <c r="FV38" s="3">
        <f t="shared" si="5"/>
        <v>0</v>
      </c>
      <c r="FW38" s="3">
        <f t="shared" si="5"/>
        <v>0</v>
      </c>
      <c r="FX38" s="3">
        <f t="shared" si="5"/>
        <v>0</v>
      </c>
      <c r="FY38" s="3">
        <f t="shared" si="5"/>
        <v>0</v>
      </c>
      <c r="FZ38" s="3">
        <f t="shared" si="5"/>
        <v>0</v>
      </c>
      <c r="GA38" s="3">
        <f t="shared" si="5"/>
        <v>0</v>
      </c>
      <c r="GB38" s="3">
        <f t="shared" si="5"/>
        <v>0</v>
      </c>
      <c r="GC38" s="3">
        <f t="shared" si="5"/>
        <v>0</v>
      </c>
      <c r="GD38" s="3">
        <f t="shared" si="5"/>
        <v>0</v>
      </c>
      <c r="GE38" s="3">
        <f t="shared" si="5"/>
        <v>0</v>
      </c>
      <c r="GF38" s="3">
        <f t="shared" si="5"/>
        <v>0</v>
      </c>
      <c r="GG38" s="3">
        <f t="shared" si="5"/>
        <v>0</v>
      </c>
      <c r="GH38" s="3">
        <f t="shared" si="5"/>
        <v>0</v>
      </c>
      <c r="GI38" s="3">
        <f t="shared" si="5"/>
        <v>0</v>
      </c>
      <c r="GJ38" s="3">
        <f t="shared" si="5"/>
        <v>0</v>
      </c>
      <c r="GK38" s="3">
        <f t="shared" si="5"/>
        <v>0</v>
      </c>
      <c r="GL38" s="3">
        <f t="shared" si="5"/>
        <v>0</v>
      </c>
      <c r="GM38" s="3">
        <f t="shared" ref="GM38:GR38" si="6">SUM(GM14:GM37)</f>
        <v>0</v>
      </c>
      <c r="GN38" s="3">
        <f t="shared" si="6"/>
        <v>0</v>
      </c>
      <c r="GO38" s="3">
        <f t="shared" si="6"/>
        <v>0</v>
      </c>
      <c r="GP38" s="3">
        <f t="shared" si="6"/>
        <v>0</v>
      </c>
      <c r="GQ38" s="3">
        <f t="shared" si="6"/>
        <v>0</v>
      </c>
      <c r="GR38" s="3">
        <f t="shared" si="6"/>
        <v>0</v>
      </c>
    </row>
    <row r="39" spans="1:254" ht="37.5" customHeight="1" x14ac:dyDescent="0.25">
      <c r="A39" s="83" t="s">
        <v>840</v>
      </c>
      <c r="B39" s="84"/>
      <c r="C39" s="10">
        <f t="shared" ref="C39:AH39" si="7">C38/6%</f>
        <v>33.333333333333336</v>
      </c>
      <c r="D39" s="10">
        <f t="shared" si="7"/>
        <v>33.333333333333336</v>
      </c>
      <c r="E39" s="10">
        <f t="shared" si="7"/>
        <v>0</v>
      </c>
      <c r="F39" s="10">
        <f t="shared" si="7"/>
        <v>33.333333333333336</v>
      </c>
      <c r="G39" s="10">
        <f t="shared" si="7"/>
        <v>33.333333333333336</v>
      </c>
      <c r="H39" s="10">
        <f t="shared" si="7"/>
        <v>0</v>
      </c>
      <c r="I39" s="10">
        <f t="shared" si="7"/>
        <v>33.333333333333336</v>
      </c>
      <c r="J39" s="10">
        <f t="shared" si="7"/>
        <v>33.333333333333336</v>
      </c>
      <c r="K39" s="10">
        <f t="shared" si="7"/>
        <v>0</v>
      </c>
      <c r="L39" s="10">
        <f t="shared" si="7"/>
        <v>33.333333333333336</v>
      </c>
      <c r="M39" s="10">
        <f t="shared" si="7"/>
        <v>33.333333333333336</v>
      </c>
      <c r="N39" s="10">
        <f t="shared" si="7"/>
        <v>0</v>
      </c>
      <c r="O39" s="10">
        <f t="shared" si="7"/>
        <v>33.333333333333336</v>
      </c>
      <c r="P39" s="10">
        <f t="shared" si="7"/>
        <v>33.333333333333336</v>
      </c>
      <c r="Q39" s="10">
        <f t="shared" si="7"/>
        <v>0</v>
      </c>
      <c r="R39" s="10">
        <f t="shared" si="7"/>
        <v>33.333333333333336</v>
      </c>
      <c r="S39" s="10">
        <f t="shared" si="7"/>
        <v>33.333333333333336</v>
      </c>
      <c r="T39" s="10">
        <f t="shared" si="7"/>
        <v>0</v>
      </c>
      <c r="U39" s="10">
        <f t="shared" si="7"/>
        <v>33.333333333333336</v>
      </c>
      <c r="V39" s="10">
        <f t="shared" si="7"/>
        <v>33.333333333333336</v>
      </c>
      <c r="W39" s="10">
        <f t="shared" si="7"/>
        <v>0</v>
      </c>
      <c r="X39" s="10">
        <f t="shared" si="7"/>
        <v>33.333333333333336</v>
      </c>
      <c r="Y39" s="10">
        <f t="shared" si="7"/>
        <v>33.333333333333336</v>
      </c>
      <c r="Z39" s="10">
        <f t="shared" si="7"/>
        <v>0</v>
      </c>
      <c r="AA39" s="10">
        <f t="shared" si="7"/>
        <v>33.333333333333336</v>
      </c>
      <c r="AB39" s="10">
        <f t="shared" si="7"/>
        <v>33.333333333333336</v>
      </c>
      <c r="AC39" s="10">
        <f t="shared" si="7"/>
        <v>0</v>
      </c>
      <c r="AD39" s="10">
        <f t="shared" si="7"/>
        <v>33.333333333333336</v>
      </c>
      <c r="AE39" s="10">
        <f t="shared" si="7"/>
        <v>33.333333333333336</v>
      </c>
      <c r="AF39" s="10">
        <f t="shared" si="7"/>
        <v>0</v>
      </c>
      <c r="AG39" s="10">
        <f t="shared" si="7"/>
        <v>33.333333333333336</v>
      </c>
      <c r="AH39" s="10">
        <f t="shared" si="7"/>
        <v>33.333333333333336</v>
      </c>
      <c r="AI39" s="10">
        <f t="shared" ref="AI39:BN39" si="8">AI38/6%</f>
        <v>0</v>
      </c>
      <c r="AJ39" s="10">
        <f t="shared" si="8"/>
        <v>33.333333333333336</v>
      </c>
      <c r="AK39" s="10">
        <f t="shared" si="8"/>
        <v>33.333333333333336</v>
      </c>
      <c r="AL39" s="10">
        <f t="shared" si="8"/>
        <v>0</v>
      </c>
      <c r="AM39" s="10">
        <f t="shared" si="8"/>
        <v>33.333333333333336</v>
      </c>
      <c r="AN39" s="10">
        <f t="shared" si="8"/>
        <v>33.333333333333336</v>
      </c>
      <c r="AO39" s="10">
        <f t="shared" si="8"/>
        <v>0</v>
      </c>
      <c r="AP39" s="10">
        <f t="shared" si="8"/>
        <v>33.333333333333336</v>
      </c>
      <c r="AQ39" s="10">
        <f t="shared" si="8"/>
        <v>33.333333333333336</v>
      </c>
      <c r="AR39" s="10">
        <f t="shared" si="8"/>
        <v>0</v>
      </c>
      <c r="AS39" s="10">
        <f t="shared" si="8"/>
        <v>33.333333333333336</v>
      </c>
      <c r="AT39" s="10">
        <f t="shared" si="8"/>
        <v>33.333333333333336</v>
      </c>
      <c r="AU39" s="10">
        <f t="shared" si="8"/>
        <v>0</v>
      </c>
      <c r="AV39" s="10">
        <f t="shared" si="8"/>
        <v>33.333333333333336</v>
      </c>
      <c r="AW39" s="10">
        <f t="shared" si="8"/>
        <v>33.333333333333336</v>
      </c>
      <c r="AX39" s="10">
        <f t="shared" si="8"/>
        <v>0</v>
      </c>
      <c r="AY39" s="10">
        <f t="shared" si="8"/>
        <v>33.333333333333336</v>
      </c>
      <c r="AZ39" s="10">
        <f t="shared" si="8"/>
        <v>33.333333333333336</v>
      </c>
      <c r="BA39" s="10">
        <f t="shared" si="8"/>
        <v>0</v>
      </c>
      <c r="BB39" s="10">
        <f t="shared" si="8"/>
        <v>33.333333333333336</v>
      </c>
      <c r="BC39" s="10">
        <f t="shared" si="8"/>
        <v>33.333333333333336</v>
      </c>
      <c r="BD39" s="10">
        <f t="shared" si="8"/>
        <v>0</v>
      </c>
      <c r="BE39" s="10">
        <f t="shared" si="8"/>
        <v>16.666666666666668</v>
      </c>
      <c r="BF39" s="10">
        <f t="shared" si="8"/>
        <v>50</v>
      </c>
      <c r="BG39" s="10">
        <f t="shared" si="8"/>
        <v>0</v>
      </c>
      <c r="BH39" s="10">
        <f t="shared" si="8"/>
        <v>33.333333333333336</v>
      </c>
      <c r="BI39" s="10">
        <f t="shared" si="8"/>
        <v>33.333333333333336</v>
      </c>
      <c r="BJ39" s="10">
        <f t="shared" si="8"/>
        <v>0</v>
      </c>
      <c r="BK39" s="10">
        <f t="shared" si="8"/>
        <v>33.333333333333336</v>
      </c>
      <c r="BL39" s="10">
        <f t="shared" si="8"/>
        <v>33.333333333333336</v>
      </c>
      <c r="BM39" s="10">
        <f t="shared" si="8"/>
        <v>0</v>
      </c>
      <c r="BN39" s="10">
        <f t="shared" si="8"/>
        <v>33.333333333333336</v>
      </c>
      <c r="BO39" s="10">
        <f t="shared" ref="BO39:CT39" si="9">BO38/6%</f>
        <v>33.333333333333336</v>
      </c>
      <c r="BP39" s="10">
        <f t="shared" si="9"/>
        <v>0</v>
      </c>
      <c r="BQ39" s="10">
        <f t="shared" si="9"/>
        <v>16.666666666666668</v>
      </c>
      <c r="BR39" s="10">
        <f t="shared" si="9"/>
        <v>50</v>
      </c>
      <c r="BS39" s="10">
        <f t="shared" si="9"/>
        <v>0</v>
      </c>
      <c r="BT39" s="10">
        <f t="shared" si="9"/>
        <v>33.333333333333336</v>
      </c>
      <c r="BU39" s="10">
        <f t="shared" si="9"/>
        <v>33.333333333333336</v>
      </c>
      <c r="BV39" s="10">
        <f t="shared" si="9"/>
        <v>0</v>
      </c>
      <c r="BW39" s="10">
        <f t="shared" si="9"/>
        <v>33.333333333333336</v>
      </c>
      <c r="BX39" s="10">
        <f t="shared" si="9"/>
        <v>33.333333333333336</v>
      </c>
      <c r="BY39" s="10">
        <f t="shared" si="9"/>
        <v>0</v>
      </c>
      <c r="BZ39" s="10">
        <f t="shared" si="9"/>
        <v>33.333333333333336</v>
      </c>
      <c r="CA39" s="10">
        <f t="shared" si="9"/>
        <v>33.333333333333336</v>
      </c>
      <c r="CB39" s="10">
        <f t="shared" si="9"/>
        <v>0</v>
      </c>
      <c r="CC39" s="10">
        <f t="shared" si="9"/>
        <v>16.666666666666668</v>
      </c>
      <c r="CD39" s="10">
        <f t="shared" si="9"/>
        <v>50</v>
      </c>
      <c r="CE39" s="10">
        <f t="shared" si="9"/>
        <v>0</v>
      </c>
      <c r="CF39" s="10">
        <f t="shared" si="9"/>
        <v>33.333333333333336</v>
      </c>
      <c r="CG39" s="10">
        <f t="shared" si="9"/>
        <v>33.333333333333336</v>
      </c>
      <c r="CH39" s="10">
        <f t="shared" si="9"/>
        <v>0</v>
      </c>
      <c r="CI39" s="10">
        <f t="shared" si="9"/>
        <v>33.333333333333336</v>
      </c>
      <c r="CJ39" s="10">
        <f t="shared" si="9"/>
        <v>33.333333333333336</v>
      </c>
      <c r="CK39" s="10">
        <f t="shared" si="9"/>
        <v>0</v>
      </c>
      <c r="CL39" s="10">
        <f t="shared" si="9"/>
        <v>33.333333333333336</v>
      </c>
      <c r="CM39" s="10">
        <f t="shared" si="9"/>
        <v>33.333333333333336</v>
      </c>
      <c r="CN39" s="10">
        <f t="shared" si="9"/>
        <v>0</v>
      </c>
      <c r="CO39" s="10">
        <f t="shared" si="9"/>
        <v>16.666666666666668</v>
      </c>
      <c r="CP39" s="10">
        <f t="shared" si="9"/>
        <v>50</v>
      </c>
      <c r="CQ39" s="10">
        <f t="shared" si="9"/>
        <v>0</v>
      </c>
      <c r="CR39" s="10">
        <f t="shared" si="9"/>
        <v>33.333333333333336</v>
      </c>
      <c r="CS39" s="10">
        <f t="shared" si="9"/>
        <v>33.333333333333336</v>
      </c>
      <c r="CT39" s="10">
        <f t="shared" si="9"/>
        <v>0</v>
      </c>
      <c r="CU39" s="10">
        <f t="shared" ref="CU39:DZ39" si="10">CU38/6%</f>
        <v>33.333333333333336</v>
      </c>
      <c r="CV39" s="10">
        <f t="shared" si="10"/>
        <v>33.333333333333336</v>
      </c>
      <c r="CW39" s="10">
        <f t="shared" si="10"/>
        <v>0</v>
      </c>
      <c r="CX39" s="10">
        <f t="shared" si="10"/>
        <v>33.333333333333336</v>
      </c>
      <c r="CY39" s="10">
        <f t="shared" si="10"/>
        <v>33.333333333333336</v>
      </c>
      <c r="CZ39" s="10">
        <f t="shared" si="10"/>
        <v>0</v>
      </c>
      <c r="DA39" s="10">
        <f t="shared" si="10"/>
        <v>16.666666666666668</v>
      </c>
      <c r="DB39" s="10">
        <f t="shared" si="10"/>
        <v>50</v>
      </c>
      <c r="DC39" s="10">
        <f t="shared" si="10"/>
        <v>0</v>
      </c>
      <c r="DD39" s="10">
        <f t="shared" si="10"/>
        <v>33.333333333333336</v>
      </c>
      <c r="DE39" s="10">
        <f t="shared" si="10"/>
        <v>33.333333333333336</v>
      </c>
      <c r="DF39" s="10">
        <f t="shared" si="10"/>
        <v>0</v>
      </c>
      <c r="DG39" s="10">
        <f t="shared" si="10"/>
        <v>33.333333333333336</v>
      </c>
      <c r="DH39" s="10">
        <f t="shared" si="10"/>
        <v>33.333333333333336</v>
      </c>
      <c r="DI39" s="10">
        <f t="shared" si="10"/>
        <v>0</v>
      </c>
      <c r="DJ39" s="10">
        <f t="shared" si="10"/>
        <v>33.333333333333336</v>
      </c>
      <c r="DK39" s="10">
        <f t="shared" si="10"/>
        <v>33.333333333333336</v>
      </c>
      <c r="DL39" s="10">
        <f t="shared" si="10"/>
        <v>0</v>
      </c>
      <c r="DM39" s="10">
        <f t="shared" si="10"/>
        <v>16.666666666666668</v>
      </c>
      <c r="DN39" s="10">
        <f t="shared" si="10"/>
        <v>50</v>
      </c>
      <c r="DO39" s="10">
        <f t="shared" si="10"/>
        <v>0</v>
      </c>
      <c r="DP39" s="10">
        <f t="shared" si="10"/>
        <v>33.333333333333336</v>
      </c>
      <c r="DQ39" s="10">
        <f t="shared" si="10"/>
        <v>33.333333333333336</v>
      </c>
      <c r="DR39" s="10">
        <f t="shared" si="10"/>
        <v>0</v>
      </c>
      <c r="DS39" s="10">
        <f t="shared" si="10"/>
        <v>33.333333333333336</v>
      </c>
      <c r="DT39" s="10">
        <f t="shared" si="10"/>
        <v>33.333333333333336</v>
      </c>
      <c r="DU39" s="10">
        <f t="shared" si="10"/>
        <v>0</v>
      </c>
      <c r="DV39" s="10">
        <f t="shared" si="10"/>
        <v>33.333333333333336</v>
      </c>
      <c r="DW39" s="10">
        <f t="shared" si="10"/>
        <v>33.333333333333336</v>
      </c>
      <c r="DX39" s="10">
        <f t="shared" si="10"/>
        <v>0</v>
      </c>
      <c r="DY39" s="10">
        <f t="shared" si="10"/>
        <v>16.666666666666668</v>
      </c>
      <c r="DZ39" s="10">
        <f t="shared" si="10"/>
        <v>50</v>
      </c>
      <c r="EA39" s="10">
        <f t="shared" ref="EA39:FF39" si="11">EA38/6%</f>
        <v>0</v>
      </c>
      <c r="EB39" s="10">
        <f t="shared" si="11"/>
        <v>33.333333333333336</v>
      </c>
      <c r="EC39" s="10">
        <f t="shared" si="11"/>
        <v>33.333333333333336</v>
      </c>
      <c r="ED39" s="10">
        <f t="shared" si="11"/>
        <v>0</v>
      </c>
      <c r="EE39" s="10">
        <f t="shared" si="11"/>
        <v>33.333333333333336</v>
      </c>
      <c r="EF39" s="10">
        <f t="shared" si="11"/>
        <v>33.333333333333336</v>
      </c>
      <c r="EG39" s="10">
        <f t="shared" si="11"/>
        <v>0</v>
      </c>
      <c r="EH39" s="10">
        <f t="shared" si="11"/>
        <v>33.333333333333336</v>
      </c>
      <c r="EI39" s="10">
        <f t="shared" si="11"/>
        <v>33.333333333333336</v>
      </c>
      <c r="EJ39" s="10">
        <f t="shared" si="11"/>
        <v>0</v>
      </c>
      <c r="EK39" s="10">
        <f t="shared" si="11"/>
        <v>16.666666666666668</v>
      </c>
      <c r="EL39" s="10">
        <f t="shared" si="11"/>
        <v>50</v>
      </c>
      <c r="EM39" s="10">
        <f t="shared" si="11"/>
        <v>0</v>
      </c>
      <c r="EN39" s="10">
        <f t="shared" si="11"/>
        <v>33.333333333333336</v>
      </c>
      <c r="EO39" s="10">
        <f t="shared" si="11"/>
        <v>33.333333333333336</v>
      </c>
      <c r="EP39" s="10">
        <f t="shared" si="11"/>
        <v>0</v>
      </c>
      <c r="EQ39" s="10">
        <f t="shared" si="11"/>
        <v>33.333333333333336</v>
      </c>
      <c r="ER39" s="10">
        <f t="shared" si="11"/>
        <v>33.333333333333336</v>
      </c>
      <c r="ES39" s="10">
        <f t="shared" si="11"/>
        <v>0</v>
      </c>
      <c r="ET39" s="10">
        <f t="shared" si="11"/>
        <v>33.333333333333336</v>
      </c>
      <c r="EU39" s="10">
        <f t="shared" si="11"/>
        <v>33.333333333333336</v>
      </c>
      <c r="EV39" s="10">
        <f t="shared" si="11"/>
        <v>0</v>
      </c>
      <c r="EW39" s="10">
        <f t="shared" si="11"/>
        <v>16.666666666666668</v>
      </c>
      <c r="EX39" s="10">
        <f t="shared" si="11"/>
        <v>50</v>
      </c>
      <c r="EY39" s="10">
        <f t="shared" si="11"/>
        <v>0</v>
      </c>
      <c r="EZ39" s="10">
        <f t="shared" si="11"/>
        <v>33.333333333333336</v>
      </c>
      <c r="FA39" s="10">
        <f t="shared" si="11"/>
        <v>33.333333333333336</v>
      </c>
      <c r="FB39" s="10">
        <f t="shared" si="11"/>
        <v>0</v>
      </c>
      <c r="FC39" s="10">
        <f t="shared" si="11"/>
        <v>33.333333333333336</v>
      </c>
      <c r="FD39" s="10">
        <f t="shared" si="11"/>
        <v>33.333333333333336</v>
      </c>
      <c r="FE39" s="10">
        <f t="shared" si="11"/>
        <v>0</v>
      </c>
      <c r="FF39" s="10">
        <f t="shared" si="11"/>
        <v>33.333333333333336</v>
      </c>
      <c r="FG39" s="10">
        <f t="shared" ref="FG39:GL39" si="12">FG38/6%</f>
        <v>33.333333333333336</v>
      </c>
      <c r="FH39" s="10">
        <f t="shared" si="12"/>
        <v>0</v>
      </c>
      <c r="FI39" s="10">
        <f t="shared" si="12"/>
        <v>16.666666666666668</v>
      </c>
      <c r="FJ39" s="10">
        <f t="shared" si="12"/>
        <v>50</v>
      </c>
      <c r="FK39" s="10">
        <f t="shared" si="12"/>
        <v>0</v>
      </c>
      <c r="FL39" s="10">
        <f t="shared" si="12"/>
        <v>0</v>
      </c>
      <c r="FM39" s="10">
        <f t="shared" si="12"/>
        <v>0</v>
      </c>
      <c r="FN39" s="10">
        <f t="shared" si="12"/>
        <v>0</v>
      </c>
      <c r="FO39" s="10">
        <f t="shared" si="12"/>
        <v>0</v>
      </c>
      <c r="FP39" s="10">
        <f t="shared" si="12"/>
        <v>0</v>
      </c>
      <c r="FQ39" s="10">
        <f t="shared" si="12"/>
        <v>0</v>
      </c>
      <c r="FR39" s="10">
        <f t="shared" si="12"/>
        <v>0</v>
      </c>
      <c r="FS39" s="10">
        <f t="shared" si="12"/>
        <v>0</v>
      </c>
      <c r="FT39" s="10">
        <f t="shared" si="12"/>
        <v>0</v>
      </c>
      <c r="FU39" s="10">
        <f t="shared" si="12"/>
        <v>0</v>
      </c>
      <c r="FV39" s="10">
        <f t="shared" si="12"/>
        <v>0</v>
      </c>
      <c r="FW39" s="10">
        <f t="shared" si="12"/>
        <v>0</v>
      </c>
      <c r="FX39" s="10">
        <f t="shared" si="12"/>
        <v>0</v>
      </c>
      <c r="FY39" s="10">
        <f t="shared" si="12"/>
        <v>0</v>
      </c>
      <c r="FZ39" s="10">
        <f t="shared" si="12"/>
        <v>0</v>
      </c>
      <c r="GA39" s="10">
        <f t="shared" si="12"/>
        <v>0</v>
      </c>
      <c r="GB39" s="10">
        <f t="shared" si="12"/>
        <v>0</v>
      </c>
      <c r="GC39" s="10">
        <f t="shared" si="12"/>
        <v>0</v>
      </c>
      <c r="GD39" s="10">
        <f t="shared" si="12"/>
        <v>0</v>
      </c>
      <c r="GE39" s="10">
        <f t="shared" si="12"/>
        <v>0</v>
      </c>
      <c r="GF39" s="10">
        <f t="shared" si="12"/>
        <v>0</v>
      </c>
      <c r="GG39" s="10">
        <f t="shared" si="12"/>
        <v>0</v>
      </c>
      <c r="GH39" s="10">
        <f t="shared" si="12"/>
        <v>0</v>
      </c>
      <c r="GI39" s="10">
        <f t="shared" si="12"/>
        <v>0</v>
      </c>
      <c r="GJ39" s="10">
        <f t="shared" si="12"/>
        <v>0</v>
      </c>
      <c r="GK39" s="10">
        <f t="shared" si="12"/>
        <v>0</v>
      </c>
      <c r="GL39" s="10">
        <f t="shared" si="12"/>
        <v>0</v>
      </c>
      <c r="GM39" s="10">
        <f t="shared" ref="GM39:GR39" si="13">GM38/6%</f>
        <v>0</v>
      </c>
      <c r="GN39" s="10">
        <f t="shared" si="13"/>
        <v>0</v>
      </c>
      <c r="GO39" s="10">
        <f t="shared" si="13"/>
        <v>0</v>
      </c>
      <c r="GP39" s="10">
        <f t="shared" si="13"/>
        <v>0</v>
      </c>
      <c r="GQ39" s="10">
        <f t="shared" si="13"/>
        <v>0</v>
      </c>
      <c r="GR39" s="10">
        <f t="shared" si="13"/>
        <v>0</v>
      </c>
    </row>
    <row r="41" spans="1:254" x14ac:dyDescent="0.25">
      <c r="B41" s="112" t="s">
        <v>811</v>
      </c>
      <c r="C41" s="112"/>
      <c r="D41" s="112"/>
      <c r="E41" s="112"/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4" t="s">
        <v>812</v>
      </c>
      <c r="C42" s="28" t="s">
        <v>830</v>
      </c>
      <c r="D42" s="24">
        <f>E42/100*6</f>
        <v>2</v>
      </c>
      <c r="E42" s="33">
        <f>(C39+F39+I39+L39+O39+R39)/6</f>
        <v>33.333333333333336</v>
      </c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813</v>
      </c>
      <c r="C43" s="28" t="s">
        <v>830</v>
      </c>
      <c r="D43" s="24">
        <f>E43/100*6</f>
        <v>2</v>
      </c>
      <c r="E43" s="33">
        <f>(D39+G39+J39+M39+P39+S39)/6</f>
        <v>33.333333333333336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814</v>
      </c>
      <c r="C44" s="28" t="s">
        <v>830</v>
      </c>
      <c r="D44" s="24">
        <f>E44/100*15</f>
        <v>0</v>
      </c>
      <c r="E44" s="33">
        <f>(E39+H39+K39+N39+Q39+T39)/6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28"/>
      <c r="C45" s="28"/>
      <c r="D45" s="34">
        <f>SUM(D42:D44)</f>
        <v>4</v>
      </c>
      <c r="E45" s="34">
        <f>SUM(E42:E44)</f>
        <v>66.666666666666671</v>
      </c>
      <c r="F45" s="31"/>
      <c r="G45" s="31"/>
      <c r="H45" s="31"/>
      <c r="I45" s="31"/>
      <c r="J45" s="31"/>
      <c r="K45" s="31"/>
      <c r="L45" s="31"/>
      <c r="M45" s="31"/>
    </row>
    <row r="46" spans="1:254" ht="15" customHeight="1" x14ac:dyDescent="0.25">
      <c r="B46" s="28"/>
      <c r="C46" s="28"/>
      <c r="D46" s="113" t="s">
        <v>56</v>
      </c>
      <c r="E46" s="113"/>
      <c r="F46" s="91" t="s">
        <v>3</v>
      </c>
      <c r="G46" s="92"/>
      <c r="H46" s="93" t="s">
        <v>331</v>
      </c>
      <c r="I46" s="94"/>
      <c r="J46" s="31"/>
      <c r="K46" s="31"/>
      <c r="L46" s="31"/>
      <c r="M46" s="31"/>
    </row>
    <row r="47" spans="1:254" x14ac:dyDescent="0.25">
      <c r="B47" s="4" t="s">
        <v>812</v>
      </c>
      <c r="C47" s="28" t="s">
        <v>831</v>
      </c>
      <c r="D47" s="24">
        <f>E47/100*6</f>
        <v>2</v>
      </c>
      <c r="E47" s="33">
        <f>(U39+X39+AA39+AD39+AG39+AJ39)/6</f>
        <v>33.333333333333336</v>
      </c>
      <c r="F47" s="24">
        <f>G47/100*6</f>
        <v>2</v>
      </c>
      <c r="G47" s="33">
        <f>(AM39+AP39+AS39+AV39+AY39+BB39)/6</f>
        <v>33.333333333333336</v>
      </c>
      <c r="H47" s="24">
        <f>I47/100*6</f>
        <v>1.666666666666667</v>
      </c>
      <c r="I47" s="33">
        <f>(BE39+BH39+BK39+BN39+BQ39+BT39)/6</f>
        <v>27.777777777777782</v>
      </c>
      <c r="J47" s="26"/>
      <c r="K47" s="26"/>
      <c r="L47" s="26"/>
      <c r="M47" s="26"/>
    </row>
    <row r="48" spans="1:254" x14ac:dyDescent="0.25">
      <c r="B48" s="4" t="s">
        <v>813</v>
      </c>
      <c r="C48" s="28" t="s">
        <v>831</v>
      </c>
      <c r="D48" s="24">
        <f>E48/100*6</f>
        <v>2</v>
      </c>
      <c r="E48" s="33">
        <f>(V39+Y39+AB39+AE39+AH39+AK39)/6</f>
        <v>33.333333333333336</v>
      </c>
      <c r="F48" s="24">
        <f>G48/100*6</f>
        <v>2</v>
      </c>
      <c r="G48" s="33">
        <f>(AN39+AQ39+AT39+AW39+AZ39+BC39)/6</f>
        <v>33.333333333333336</v>
      </c>
      <c r="H48" s="24">
        <f>I48/100*6</f>
        <v>2.3333333333333339</v>
      </c>
      <c r="I48" s="33">
        <f>(BF39+BI39+BL39+BO39+BR39+BU39)/6</f>
        <v>38.888888888888893</v>
      </c>
      <c r="J48" s="26"/>
      <c r="K48" s="26"/>
      <c r="L48" s="26"/>
      <c r="M48" s="26"/>
    </row>
    <row r="49" spans="2:13" x14ac:dyDescent="0.25">
      <c r="B49" s="4" t="s">
        <v>814</v>
      </c>
      <c r="C49" s="28" t="s">
        <v>831</v>
      </c>
      <c r="D49" s="24">
        <f>E49/100*15</f>
        <v>0</v>
      </c>
      <c r="E49" s="33">
        <f>(W39+Z39+AC39+AF39+AI39+AL39)/6</f>
        <v>0</v>
      </c>
      <c r="F49" s="24">
        <f>G49/100*15</f>
        <v>0</v>
      </c>
      <c r="G49" s="33">
        <f>(AO39+AR39+AU39+AX39+BA39+BD39)/6</f>
        <v>0</v>
      </c>
      <c r="H49" s="24">
        <f>I49/100*15</f>
        <v>0</v>
      </c>
      <c r="I49" s="33">
        <f>(BG39+BJ39+BM39+BP39+BS39+BV39)/6</f>
        <v>0</v>
      </c>
      <c r="J49" s="26"/>
      <c r="K49" s="26"/>
      <c r="L49" s="26"/>
      <c r="M49" s="26"/>
    </row>
    <row r="50" spans="2:13" x14ac:dyDescent="0.25">
      <c r="B50" s="28"/>
      <c r="C50" s="28"/>
      <c r="D50" s="34">
        <f t="shared" ref="D50:I50" si="14">SUM(D47:D49)</f>
        <v>4</v>
      </c>
      <c r="E50" s="34">
        <f t="shared" si="14"/>
        <v>66.666666666666671</v>
      </c>
      <c r="F50" s="34">
        <f t="shared" si="14"/>
        <v>4</v>
      </c>
      <c r="G50" s="35">
        <f t="shared" si="14"/>
        <v>66.666666666666671</v>
      </c>
      <c r="H50" s="34">
        <f t="shared" si="14"/>
        <v>4.0000000000000009</v>
      </c>
      <c r="I50" s="34">
        <f t="shared" si="14"/>
        <v>66.666666666666671</v>
      </c>
      <c r="J50" s="55"/>
      <c r="K50" s="55"/>
      <c r="L50" s="55"/>
      <c r="M50" s="55"/>
    </row>
    <row r="51" spans="2:13" x14ac:dyDescent="0.25">
      <c r="B51" s="4" t="s">
        <v>812</v>
      </c>
      <c r="C51" s="28" t="s">
        <v>832</v>
      </c>
      <c r="D51" s="36">
        <f>E51/100*6</f>
        <v>1.8333333333333335</v>
      </c>
      <c r="E51" s="33">
        <f>(BW39+BZ39+CC39+CF39+CI39+CL39)/6</f>
        <v>30.555555555555561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4" t="s">
        <v>813</v>
      </c>
      <c r="C52" s="28" t="s">
        <v>832</v>
      </c>
      <c r="D52" s="36">
        <f>E52/100*6</f>
        <v>2.166666666666667</v>
      </c>
      <c r="E52" s="33">
        <f>(BX39+CA39+CD39+CG39+CJ39+CM39)/6</f>
        <v>36.111111111111114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814</v>
      </c>
      <c r="C53" s="28" t="s">
        <v>832</v>
      </c>
      <c r="D53" s="36">
        <f>E53/100*15</f>
        <v>0</v>
      </c>
      <c r="E53" s="33">
        <f>(BY39+CB39+CE39+CH39+CK39+CN39)/6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/>
      <c r="C54" s="28"/>
      <c r="D54" s="34">
        <f>SUM(D51:D53)</f>
        <v>4</v>
      </c>
      <c r="E54" s="35">
        <f>SUM(E51:E53)</f>
        <v>66.666666666666671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113" t="s">
        <v>159</v>
      </c>
      <c r="E55" s="113"/>
      <c r="F55" s="89" t="s">
        <v>116</v>
      </c>
      <c r="G55" s="90"/>
      <c r="H55" s="93" t="s">
        <v>174</v>
      </c>
      <c r="I55" s="94"/>
      <c r="J55" s="70" t="s">
        <v>186</v>
      </c>
      <c r="K55" s="70"/>
      <c r="L55" s="70" t="s">
        <v>117</v>
      </c>
      <c r="M55" s="70"/>
    </row>
    <row r="56" spans="2:13" x14ac:dyDescent="0.25">
      <c r="B56" s="4" t="s">
        <v>812</v>
      </c>
      <c r="C56" s="28" t="s">
        <v>833</v>
      </c>
      <c r="D56" s="24">
        <f>E56/100*6</f>
        <v>1.666666666666667</v>
      </c>
      <c r="E56" s="33">
        <f>(CO39+CR39+CU39+CX39+DA39+DD39)/6</f>
        <v>27.777777777777782</v>
      </c>
      <c r="F56" s="24">
        <f>G56/100*6</f>
        <v>1.8333333333333335</v>
      </c>
      <c r="G56" s="33">
        <f>(DG39+DJ39+DM39+DP39+DS39+DV39)/6</f>
        <v>30.555555555555561</v>
      </c>
      <c r="H56" s="24">
        <f>I56/100*6</f>
        <v>1.666666666666667</v>
      </c>
      <c r="I56" s="33">
        <f>(DY39+EB39+EE39+EH39+EK39+EN39)/6</f>
        <v>27.777777777777782</v>
      </c>
      <c r="J56" s="24">
        <f>K56/100*6</f>
        <v>1.8333333333333335</v>
      </c>
      <c r="K56" s="33">
        <f>(EQ39+ET39+EW39+EZ39+FC39+FF39)/6</f>
        <v>30.555555555555561</v>
      </c>
      <c r="L56" s="24">
        <f>M56/100*6</f>
        <v>0.16666666666666669</v>
      </c>
      <c r="M56" s="33">
        <f>(FI39+FL39+FO39+FR39+FU39+FX39)/6</f>
        <v>2.7777777777777781</v>
      </c>
    </row>
    <row r="57" spans="2:13" x14ac:dyDescent="0.25">
      <c r="B57" s="4" t="s">
        <v>813</v>
      </c>
      <c r="C57" s="28" t="s">
        <v>833</v>
      </c>
      <c r="D57" s="24">
        <f>E57/100*6</f>
        <v>2.3333333333333339</v>
      </c>
      <c r="E57" s="33">
        <f>(CP39+CS39+CV39+CY39+DB39+DE39)/6</f>
        <v>38.888888888888893</v>
      </c>
      <c r="F57" s="24">
        <f>G57/100*6</f>
        <v>2.166666666666667</v>
      </c>
      <c r="G57" s="33">
        <f>(DH39+DK39+DN39+DQ39+DT39+DW39)/6</f>
        <v>36.111111111111114</v>
      </c>
      <c r="H57" s="24">
        <f>I57/100*6</f>
        <v>2.3333333333333339</v>
      </c>
      <c r="I57" s="33">
        <f>(DZ39+EC39+EF39+EI39+EL39+EO39)/6</f>
        <v>38.888888888888893</v>
      </c>
      <c r="J57" s="24">
        <f>K57/100*6</f>
        <v>2.166666666666667</v>
      </c>
      <c r="K57" s="33">
        <f>(ER39+EU39+EX39+FA39+FD39+FG39)/6</f>
        <v>36.111111111111114</v>
      </c>
      <c r="L57" s="24">
        <f>M57/100*6</f>
        <v>0.5</v>
      </c>
      <c r="M57" s="33">
        <f>(FJ39+FM39+FP39+FS39+FV39+FY39)/6</f>
        <v>8.3333333333333339</v>
      </c>
    </row>
    <row r="58" spans="2:13" x14ac:dyDescent="0.25">
      <c r="B58" s="4" t="s">
        <v>814</v>
      </c>
      <c r="C58" s="28" t="s">
        <v>833</v>
      </c>
      <c r="D58" s="24">
        <f>E58/100*15</f>
        <v>0</v>
      </c>
      <c r="E58" s="33">
        <f>(CQ39+CT39+CW39+CZ39+DC39+DF39)/6</f>
        <v>0</v>
      </c>
      <c r="F58" s="24">
        <f>G58/100*15</f>
        <v>0</v>
      </c>
      <c r="G58" s="33">
        <f>(DI39+DL39+DO39+DR39+DU39+DX39)/6</f>
        <v>0</v>
      </c>
      <c r="H58" s="24">
        <f>I58/100*15</f>
        <v>0</v>
      </c>
      <c r="I58" s="33">
        <f>(EA39+ED39+EG39+EJ39+EM39+EP39)/6</f>
        <v>0</v>
      </c>
      <c r="J58" s="24">
        <f>K58/100*15</f>
        <v>0</v>
      </c>
      <c r="K58" s="33">
        <f>(ES39+EV39+EY39+FB39+FE39+FH39)/6</f>
        <v>0</v>
      </c>
      <c r="L58" s="24">
        <f>M58/100*15</f>
        <v>0</v>
      </c>
      <c r="M58" s="33">
        <f>(FK39+FN39+FQ39+FT39+FW39+FZ39)/6</f>
        <v>0</v>
      </c>
    </row>
    <row r="59" spans="2:13" x14ac:dyDescent="0.25">
      <c r="B59" s="28"/>
      <c r="C59" s="28"/>
      <c r="D59" s="34">
        <f t="shared" ref="D59:M59" si="15">SUM(D56:D58)</f>
        <v>4.0000000000000009</v>
      </c>
      <c r="E59" s="34">
        <f t="shared" si="15"/>
        <v>66.666666666666671</v>
      </c>
      <c r="F59" s="34">
        <f t="shared" si="15"/>
        <v>4</v>
      </c>
      <c r="G59" s="35">
        <f t="shared" si="15"/>
        <v>66.666666666666671</v>
      </c>
      <c r="H59" s="34">
        <f t="shared" si="15"/>
        <v>4.0000000000000009</v>
      </c>
      <c r="I59" s="34">
        <f t="shared" si="15"/>
        <v>66.666666666666671</v>
      </c>
      <c r="J59" s="34">
        <f t="shared" si="15"/>
        <v>4</v>
      </c>
      <c r="K59" s="34">
        <f t="shared" si="15"/>
        <v>66.666666666666671</v>
      </c>
      <c r="L59" s="34">
        <f t="shared" si="15"/>
        <v>0.66666666666666674</v>
      </c>
      <c r="M59" s="34">
        <f t="shared" si="15"/>
        <v>11.111111111111112</v>
      </c>
    </row>
    <row r="60" spans="2:13" x14ac:dyDescent="0.25">
      <c r="B60" s="4" t="s">
        <v>812</v>
      </c>
      <c r="C60" s="28" t="s">
        <v>834</v>
      </c>
      <c r="D60" s="24">
        <f>E60/100*6</f>
        <v>0</v>
      </c>
      <c r="E60" s="33">
        <f>(GA39+GD39+GG39+GJ39+GM39+GP39)/6</f>
        <v>0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4" t="s">
        <v>813</v>
      </c>
      <c r="C61" s="28" t="s">
        <v>834</v>
      </c>
      <c r="D61" s="24">
        <f>E61/100*6</f>
        <v>0</v>
      </c>
      <c r="E61" s="33">
        <f>(GB39+GE39+GH39+GK39+GN39+GQ39)/6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814</v>
      </c>
      <c r="C62" s="28" t="s">
        <v>834</v>
      </c>
      <c r="D62" s="24">
        <f>E62/100*15</f>
        <v>0</v>
      </c>
      <c r="E62" s="33">
        <f>(GC39+GF39+GI39+GL39+GO39+GR39)/6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/>
      <c r="C63" s="28"/>
      <c r="D63" s="34">
        <f>SUM(D60:D62)</f>
        <v>0</v>
      </c>
      <c r="E63" s="35">
        <f>SUM(E60:E62)</f>
        <v>0</v>
      </c>
      <c r="F63" s="31"/>
      <c r="G63" s="31"/>
      <c r="H63" s="31"/>
      <c r="I63" s="31"/>
      <c r="J63" s="31"/>
      <c r="K63" s="31"/>
      <c r="L63" s="31"/>
      <c r="M63" s="31"/>
    </row>
  </sheetData>
  <mergeCells count="163">
    <mergeCell ref="B41:E41"/>
    <mergeCell ref="D46:E46"/>
    <mergeCell ref="F46:G46"/>
    <mergeCell ref="H46:I46"/>
    <mergeCell ref="D55:E55"/>
    <mergeCell ref="F55:G55"/>
    <mergeCell ref="H55:I55"/>
    <mergeCell ref="GP2:GQ2"/>
    <mergeCell ref="J55:K55"/>
    <mergeCell ref="L55:M5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0" zoomScaleNormal="80" workbookViewId="0">
      <selection activeCell="B16" sqref="B16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5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66" t="s">
        <v>1383</v>
      </c>
      <c r="B2" s="7" t="s">
        <v>1400</v>
      </c>
      <c r="C2" s="69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8" t="s">
        <v>1377</v>
      </c>
      <c r="IS2" s="88"/>
    </row>
    <row r="3" spans="1:293" ht="15.75" x14ac:dyDescent="0.25">
      <c r="A3" s="67"/>
      <c r="B3" s="7"/>
      <c r="C3" s="6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2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4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 x14ac:dyDescent="0.25">
      <c r="A5" s="85"/>
      <c r="B5" s="85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9" t="s">
        <v>174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186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 t="s">
        <v>117</v>
      </c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 x14ac:dyDescent="0.25">
      <c r="A6" s="85"/>
      <c r="B6" s="85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 x14ac:dyDescent="0.25">
      <c r="A7" s="85"/>
      <c r="B7" s="85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 x14ac:dyDescent="0.25">
      <c r="A8" s="85"/>
      <c r="B8" s="85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 x14ac:dyDescent="0.25">
      <c r="A9" s="85"/>
      <c r="B9" s="8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 x14ac:dyDescent="0.25">
      <c r="A10" s="85"/>
      <c r="B10" s="8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 x14ac:dyDescent="0.25">
      <c r="A11" s="85"/>
      <c r="B11" s="85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1" t="s">
        <v>642</v>
      </c>
      <c r="AQ11" s="71"/>
      <c r="AR11" s="71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1" t="s">
        <v>648</v>
      </c>
      <c r="BI11" s="71"/>
      <c r="BJ11" s="71"/>
      <c r="BK11" s="71" t="s">
        <v>707</v>
      </c>
      <c r="BL11" s="71"/>
      <c r="BM11" s="71"/>
      <c r="BN11" s="78" t="s">
        <v>649</v>
      </c>
      <c r="BO11" s="78"/>
      <c r="BP11" s="78"/>
      <c r="BQ11" s="78" t="s">
        <v>650</v>
      </c>
      <c r="BR11" s="78"/>
      <c r="BS11" s="78"/>
      <c r="BT11" s="71" t="s">
        <v>651</v>
      </c>
      <c r="BU11" s="71"/>
      <c r="BV11" s="71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 x14ac:dyDescent="0.25">
      <c r="A12" s="85"/>
      <c r="B12" s="85"/>
      <c r="C12" s="81" t="s">
        <v>1337</v>
      </c>
      <c r="D12" s="81"/>
      <c r="E12" s="81"/>
      <c r="F12" s="81" t="s">
        <v>1338</v>
      </c>
      <c r="G12" s="81"/>
      <c r="H12" s="81"/>
      <c r="I12" s="81" t="s">
        <v>1339</v>
      </c>
      <c r="J12" s="81"/>
      <c r="K12" s="81"/>
      <c r="L12" s="81" t="s">
        <v>1340</v>
      </c>
      <c r="M12" s="81"/>
      <c r="N12" s="81"/>
      <c r="O12" s="81" t="s">
        <v>1341</v>
      </c>
      <c r="P12" s="81"/>
      <c r="Q12" s="81"/>
      <c r="R12" s="81" t="s">
        <v>1342</v>
      </c>
      <c r="S12" s="81"/>
      <c r="T12" s="81"/>
      <c r="U12" s="81" t="s">
        <v>1343</v>
      </c>
      <c r="V12" s="81"/>
      <c r="W12" s="81"/>
      <c r="X12" s="81" t="s">
        <v>1344</v>
      </c>
      <c r="Y12" s="81"/>
      <c r="Z12" s="81"/>
      <c r="AA12" s="81" t="s">
        <v>1345</v>
      </c>
      <c r="AB12" s="81"/>
      <c r="AC12" s="81"/>
      <c r="AD12" s="81" t="s">
        <v>1346</v>
      </c>
      <c r="AE12" s="81"/>
      <c r="AF12" s="81"/>
      <c r="AG12" s="81" t="s">
        <v>1347</v>
      </c>
      <c r="AH12" s="81"/>
      <c r="AI12" s="81"/>
      <c r="AJ12" s="81" t="s">
        <v>1348</v>
      </c>
      <c r="AK12" s="81"/>
      <c r="AL12" s="81"/>
      <c r="AM12" s="81" t="s">
        <v>1349</v>
      </c>
      <c r="AN12" s="81"/>
      <c r="AO12" s="81"/>
      <c r="AP12" s="81" t="s">
        <v>1350</v>
      </c>
      <c r="AQ12" s="81"/>
      <c r="AR12" s="81"/>
      <c r="AS12" s="81" t="s">
        <v>1351</v>
      </c>
      <c r="AT12" s="81"/>
      <c r="AU12" s="81"/>
      <c r="AV12" s="81" t="s">
        <v>1352</v>
      </c>
      <c r="AW12" s="81"/>
      <c r="AX12" s="81"/>
      <c r="AY12" s="81" t="s">
        <v>1353</v>
      </c>
      <c r="AZ12" s="81"/>
      <c r="BA12" s="81"/>
      <c r="BB12" s="81" t="s">
        <v>1354</v>
      </c>
      <c r="BC12" s="81"/>
      <c r="BD12" s="81"/>
      <c r="BE12" s="81" t="s">
        <v>1355</v>
      </c>
      <c r="BF12" s="81"/>
      <c r="BG12" s="81"/>
      <c r="BH12" s="81" t="s">
        <v>1356</v>
      </c>
      <c r="BI12" s="81"/>
      <c r="BJ12" s="81"/>
      <c r="BK12" s="81" t="s">
        <v>1357</v>
      </c>
      <c r="BL12" s="81"/>
      <c r="BM12" s="81"/>
      <c r="BN12" s="81" t="s">
        <v>1358</v>
      </c>
      <c r="BO12" s="81"/>
      <c r="BP12" s="81"/>
      <c r="BQ12" s="81" t="s">
        <v>1359</v>
      </c>
      <c r="BR12" s="81"/>
      <c r="BS12" s="81"/>
      <c r="BT12" s="81" t="s">
        <v>1360</v>
      </c>
      <c r="BU12" s="81"/>
      <c r="BV12" s="81"/>
      <c r="BW12" s="81" t="s">
        <v>1361</v>
      </c>
      <c r="BX12" s="81"/>
      <c r="BY12" s="81"/>
      <c r="BZ12" s="81" t="s">
        <v>1198</v>
      </c>
      <c r="CA12" s="81"/>
      <c r="CB12" s="81"/>
      <c r="CC12" s="81" t="s">
        <v>1362</v>
      </c>
      <c r="CD12" s="81"/>
      <c r="CE12" s="81"/>
      <c r="CF12" s="81" t="s">
        <v>1363</v>
      </c>
      <c r="CG12" s="81"/>
      <c r="CH12" s="81"/>
      <c r="CI12" s="81" t="s">
        <v>1364</v>
      </c>
      <c r="CJ12" s="81"/>
      <c r="CK12" s="81"/>
      <c r="CL12" s="81" t="s">
        <v>1365</v>
      </c>
      <c r="CM12" s="81"/>
      <c r="CN12" s="81"/>
      <c r="CO12" s="81" t="s">
        <v>1366</v>
      </c>
      <c r="CP12" s="81"/>
      <c r="CQ12" s="81"/>
      <c r="CR12" s="81" t="s">
        <v>1367</v>
      </c>
      <c r="CS12" s="81"/>
      <c r="CT12" s="81"/>
      <c r="CU12" s="81" t="s">
        <v>1368</v>
      </c>
      <c r="CV12" s="81"/>
      <c r="CW12" s="81"/>
      <c r="CX12" s="81" t="s">
        <v>1369</v>
      </c>
      <c r="CY12" s="81"/>
      <c r="CZ12" s="81"/>
      <c r="DA12" s="81" t="s">
        <v>1370</v>
      </c>
      <c r="DB12" s="81"/>
      <c r="DC12" s="81"/>
      <c r="DD12" s="81" t="s">
        <v>1371</v>
      </c>
      <c r="DE12" s="81"/>
      <c r="DF12" s="81"/>
      <c r="DG12" s="81" t="s">
        <v>1372</v>
      </c>
      <c r="DH12" s="81"/>
      <c r="DI12" s="81"/>
      <c r="DJ12" s="82" t="s">
        <v>1373</v>
      </c>
      <c r="DK12" s="82"/>
      <c r="DL12" s="82"/>
      <c r="DM12" s="82" t="s">
        <v>1374</v>
      </c>
      <c r="DN12" s="82"/>
      <c r="DO12" s="82"/>
      <c r="DP12" s="82" t="s">
        <v>1375</v>
      </c>
      <c r="DQ12" s="82"/>
      <c r="DR12" s="82"/>
      <c r="DS12" s="82" t="s">
        <v>1376</v>
      </c>
      <c r="DT12" s="82"/>
      <c r="DU12" s="82"/>
      <c r="DV12" s="82" t="s">
        <v>745</v>
      </c>
      <c r="DW12" s="82"/>
      <c r="DX12" s="82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1230</v>
      </c>
      <c r="EF12" s="81"/>
      <c r="EG12" s="81"/>
      <c r="EH12" s="81" t="s">
        <v>763</v>
      </c>
      <c r="EI12" s="81"/>
      <c r="EJ12" s="81"/>
      <c r="EK12" s="81" t="s">
        <v>1333</v>
      </c>
      <c r="EL12" s="81"/>
      <c r="EM12" s="81"/>
      <c r="EN12" s="81" t="s">
        <v>766</v>
      </c>
      <c r="EO12" s="81"/>
      <c r="EP12" s="81"/>
      <c r="EQ12" s="81" t="s">
        <v>1239</v>
      </c>
      <c r="ER12" s="81"/>
      <c r="ES12" s="81"/>
      <c r="ET12" s="81" t="s">
        <v>771</v>
      </c>
      <c r="EU12" s="81"/>
      <c r="EV12" s="81"/>
      <c r="EW12" s="81" t="s">
        <v>1242</v>
      </c>
      <c r="EX12" s="81"/>
      <c r="EY12" s="81"/>
      <c r="EZ12" s="81" t="s">
        <v>1244</v>
      </c>
      <c r="FA12" s="81"/>
      <c r="FB12" s="81"/>
      <c r="FC12" s="81" t="s">
        <v>1246</v>
      </c>
      <c r="FD12" s="81"/>
      <c r="FE12" s="81"/>
      <c r="FF12" s="81" t="s">
        <v>1334</v>
      </c>
      <c r="FG12" s="81"/>
      <c r="FH12" s="81"/>
      <c r="FI12" s="81" t="s">
        <v>1249</v>
      </c>
      <c r="FJ12" s="81"/>
      <c r="FK12" s="81"/>
      <c r="FL12" s="81" t="s">
        <v>775</v>
      </c>
      <c r="FM12" s="81"/>
      <c r="FN12" s="81"/>
      <c r="FO12" s="81" t="s">
        <v>1253</v>
      </c>
      <c r="FP12" s="81"/>
      <c r="FQ12" s="81"/>
      <c r="FR12" s="81" t="s">
        <v>1256</v>
      </c>
      <c r="FS12" s="81"/>
      <c r="FT12" s="81"/>
      <c r="FU12" s="81" t="s">
        <v>1260</v>
      </c>
      <c r="FV12" s="81"/>
      <c r="FW12" s="81"/>
      <c r="FX12" s="81" t="s">
        <v>1262</v>
      </c>
      <c r="FY12" s="81"/>
      <c r="FZ12" s="81"/>
      <c r="GA12" s="82" t="s">
        <v>1265</v>
      </c>
      <c r="GB12" s="82"/>
      <c r="GC12" s="82"/>
      <c r="GD12" s="81" t="s">
        <v>780</v>
      </c>
      <c r="GE12" s="81"/>
      <c r="GF12" s="81"/>
      <c r="GG12" s="82" t="s">
        <v>1272</v>
      </c>
      <c r="GH12" s="82"/>
      <c r="GI12" s="82"/>
      <c r="GJ12" s="82" t="s">
        <v>1273</v>
      </c>
      <c r="GK12" s="82"/>
      <c r="GL12" s="82"/>
      <c r="GM12" s="82" t="s">
        <v>1275</v>
      </c>
      <c r="GN12" s="82"/>
      <c r="GO12" s="82"/>
      <c r="GP12" s="82" t="s">
        <v>1276</v>
      </c>
      <c r="GQ12" s="82"/>
      <c r="GR12" s="82"/>
      <c r="GS12" s="82" t="s">
        <v>787</v>
      </c>
      <c r="GT12" s="82"/>
      <c r="GU12" s="82"/>
      <c r="GV12" s="82" t="s">
        <v>789</v>
      </c>
      <c r="GW12" s="82"/>
      <c r="GX12" s="82"/>
      <c r="GY12" s="82" t="s">
        <v>790</v>
      </c>
      <c r="GZ12" s="82"/>
      <c r="HA12" s="82"/>
      <c r="HB12" s="81" t="s">
        <v>1283</v>
      </c>
      <c r="HC12" s="81"/>
      <c r="HD12" s="81"/>
      <c r="HE12" s="81" t="s">
        <v>1285</v>
      </c>
      <c r="HF12" s="81"/>
      <c r="HG12" s="81"/>
      <c r="HH12" s="81" t="s">
        <v>796</v>
      </c>
      <c r="HI12" s="81"/>
      <c r="HJ12" s="81"/>
      <c r="HK12" s="81" t="s">
        <v>1286</v>
      </c>
      <c r="HL12" s="81"/>
      <c r="HM12" s="81"/>
      <c r="HN12" s="81" t="s">
        <v>1289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1298</v>
      </c>
      <c r="IA12" s="81"/>
      <c r="IB12" s="81"/>
      <c r="IC12" s="81" t="s">
        <v>1302</v>
      </c>
      <c r="ID12" s="81"/>
      <c r="IE12" s="81"/>
      <c r="IF12" s="81" t="s">
        <v>802</v>
      </c>
      <c r="IG12" s="81"/>
      <c r="IH12" s="81"/>
      <c r="II12" s="81" t="s">
        <v>1307</v>
      </c>
      <c r="IJ12" s="81"/>
      <c r="IK12" s="81"/>
      <c r="IL12" s="81" t="s">
        <v>1308</v>
      </c>
      <c r="IM12" s="81"/>
      <c r="IN12" s="81"/>
      <c r="IO12" s="81" t="s">
        <v>1312</v>
      </c>
      <c r="IP12" s="81"/>
      <c r="IQ12" s="81"/>
      <c r="IR12" s="81" t="s">
        <v>1316</v>
      </c>
      <c r="IS12" s="81"/>
      <c r="IT12" s="81"/>
    </row>
    <row r="13" spans="1:293" ht="82.5" customHeight="1" x14ac:dyDescent="0.25">
      <c r="A13" s="85"/>
      <c r="B13" s="85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 t="s">
        <v>1387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/>
      <c r="GW14" s="4">
        <v>1</v>
      </c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>
        <v>1</v>
      </c>
      <c r="JK14" s="23"/>
      <c r="JL14" s="23"/>
      <c r="JM14" s="23">
        <v>1</v>
      </c>
      <c r="JN14" s="23"/>
      <c r="JO14" s="23"/>
      <c r="JP14" s="23"/>
      <c r="JQ14" s="23">
        <v>1</v>
      </c>
      <c r="JR14" s="23"/>
      <c r="JS14" s="23">
        <v>1</v>
      </c>
      <c r="JT14" s="23"/>
      <c r="JU14" s="23"/>
      <c r="JV14" s="23">
        <v>1</v>
      </c>
      <c r="JW14" s="23"/>
      <c r="JX14" s="23"/>
      <c r="JY14" s="23">
        <v>1</v>
      </c>
      <c r="JZ14" s="23"/>
      <c r="KA14" s="23"/>
      <c r="KB14" s="23"/>
      <c r="KC14" s="23">
        <v>1</v>
      </c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1394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>
        <v>1</v>
      </c>
      <c r="JL15" s="23"/>
      <c r="JM15" s="23"/>
      <c r="JN15" s="23">
        <v>1</v>
      </c>
      <c r="JO15" s="23"/>
      <c r="JP15" s="23"/>
      <c r="JQ15" s="23">
        <v>1</v>
      </c>
      <c r="JR15" s="23"/>
      <c r="JS15" s="23"/>
      <c r="JT15" s="23">
        <v>1</v>
      </c>
      <c r="JU15" s="23"/>
      <c r="JV15" s="23"/>
      <c r="JW15" s="23">
        <v>1</v>
      </c>
      <c r="JX15" s="23"/>
      <c r="JY15" s="23"/>
      <c r="JZ15" s="23">
        <v>1</v>
      </c>
      <c r="KA15" s="23"/>
      <c r="KB15" s="23"/>
      <c r="KC15" s="23">
        <v>1</v>
      </c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1395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>
        <v>1</v>
      </c>
      <c r="JK16" s="23"/>
      <c r="JL16" s="23"/>
      <c r="JM16" s="23">
        <v>1</v>
      </c>
      <c r="JN16" s="23"/>
      <c r="JO16" s="23"/>
      <c r="JP16" s="23">
        <v>1</v>
      </c>
      <c r="JQ16" s="23"/>
      <c r="JR16" s="23"/>
      <c r="JS16" s="23">
        <v>1</v>
      </c>
      <c r="JT16" s="23"/>
      <c r="JU16" s="23"/>
      <c r="JV16" s="23">
        <v>1</v>
      </c>
      <c r="JW16" s="23"/>
      <c r="JX16" s="23"/>
      <c r="JY16" s="23">
        <v>1</v>
      </c>
      <c r="JZ16" s="23"/>
      <c r="KA16" s="23"/>
      <c r="KB16" s="23">
        <v>1</v>
      </c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1396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>
        <v>1</v>
      </c>
      <c r="JK17" s="23"/>
      <c r="JL17" s="23"/>
      <c r="JM17" s="23">
        <v>1</v>
      </c>
      <c r="JN17" s="23"/>
      <c r="JO17" s="23"/>
      <c r="JP17" s="23">
        <v>1</v>
      </c>
      <c r="JQ17" s="23"/>
      <c r="JR17" s="23"/>
      <c r="JS17" s="23">
        <v>1</v>
      </c>
      <c r="JT17" s="23"/>
      <c r="JU17" s="23"/>
      <c r="JV17" s="23">
        <v>1</v>
      </c>
      <c r="JW17" s="23"/>
      <c r="JX17" s="23"/>
      <c r="JY17" s="23">
        <v>1</v>
      </c>
      <c r="JZ17" s="23"/>
      <c r="KA17" s="23"/>
      <c r="KB17" s="23">
        <v>1</v>
      </c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1397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>
        <v>1</v>
      </c>
      <c r="JL18" s="23"/>
      <c r="JM18" s="23"/>
      <c r="JN18" s="23">
        <v>1</v>
      </c>
      <c r="JO18" s="23"/>
      <c r="JP18" s="23"/>
      <c r="JQ18" s="23">
        <v>1</v>
      </c>
      <c r="JR18" s="23"/>
      <c r="JS18" s="23"/>
      <c r="JT18" s="23">
        <v>1</v>
      </c>
      <c r="JU18" s="23"/>
      <c r="JV18" s="23"/>
      <c r="JW18" s="23">
        <v>1</v>
      </c>
      <c r="JX18" s="23"/>
      <c r="JY18" s="23"/>
      <c r="JZ18" s="23">
        <v>1</v>
      </c>
      <c r="KA18" s="23"/>
      <c r="KB18" s="23"/>
      <c r="KC18" s="23">
        <v>1</v>
      </c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1398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>
        <v>1</v>
      </c>
      <c r="Y19" s="4"/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>
        <v>1</v>
      </c>
      <c r="HI19" s="4"/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>
        <v>1</v>
      </c>
      <c r="HU19" s="4"/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>
        <v>1</v>
      </c>
      <c r="JL19" s="23"/>
      <c r="JM19" s="23"/>
      <c r="JN19" s="23">
        <v>1</v>
      </c>
      <c r="JO19" s="23"/>
      <c r="JP19" s="23">
        <v>1</v>
      </c>
      <c r="JQ19" s="23"/>
      <c r="JR19" s="23"/>
      <c r="JS19" s="23"/>
      <c r="JT19" s="23">
        <v>1</v>
      </c>
      <c r="JU19" s="23"/>
      <c r="JV19" s="23"/>
      <c r="JW19" s="23">
        <v>1</v>
      </c>
      <c r="JX19" s="23"/>
      <c r="JY19" s="23"/>
      <c r="JZ19" s="23">
        <v>1</v>
      </c>
      <c r="KA19" s="23"/>
      <c r="KB19" s="23">
        <v>1</v>
      </c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1399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>
        <v>1</v>
      </c>
      <c r="JL20" s="23"/>
      <c r="JM20" s="23"/>
      <c r="JN20" s="23">
        <v>1</v>
      </c>
      <c r="JO20" s="23"/>
      <c r="JP20" s="23"/>
      <c r="JQ20" s="23">
        <v>1</v>
      </c>
      <c r="JR20" s="23"/>
      <c r="JS20" s="23"/>
      <c r="JT20" s="23">
        <v>1</v>
      </c>
      <c r="JU20" s="23"/>
      <c r="JV20" s="23"/>
      <c r="JW20" s="23">
        <v>1</v>
      </c>
      <c r="JX20" s="23"/>
      <c r="JY20" s="23"/>
      <c r="JZ20" s="23">
        <v>1</v>
      </c>
      <c r="KA20" s="23"/>
      <c r="KB20" s="23"/>
      <c r="KC20" s="23">
        <v>1</v>
      </c>
      <c r="KD20" s="23"/>
      <c r="KE20" s="23"/>
      <c r="KF20" s="23"/>
      <c r="KG20" s="23"/>
    </row>
    <row r="21" spans="1:293" x14ac:dyDescent="0.25">
      <c r="A21" s="3">
        <v>8</v>
      </c>
      <c r="B21" s="4" t="s">
        <v>1401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99" t="s">
        <v>278</v>
      </c>
      <c r="B39" s="100"/>
      <c r="C39" s="3">
        <f t="shared" ref="C39:W39" si="0">SUM(C14:C38)</f>
        <v>3</v>
      </c>
      <c r="D39" s="3">
        <f t="shared" si="0"/>
        <v>5</v>
      </c>
      <c r="E39" s="3">
        <f t="shared" si="0"/>
        <v>0</v>
      </c>
      <c r="F39" s="3">
        <f t="shared" si="0"/>
        <v>3</v>
      </c>
      <c r="G39" s="3">
        <f t="shared" si="0"/>
        <v>5</v>
      </c>
      <c r="H39" s="3">
        <f t="shared" si="0"/>
        <v>0</v>
      </c>
      <c r="I39" s="3">
        <f t="shared" si="0"/>
        <v>3</v>
      </c>
      <c r="J39" s="3">
        <f t="shared" si="0"/>
        <v>5</v>
      </c>
      <c r="K39" s="3">
        <f t="shared" si="0"/>
        <v>0</v>
      </c>
      <c r="L39" s="3">
        <f t="shared" si="0"/>
        <v>3</v>
      </c>
      <c r="M39" s="3">
        <f t="shared" si="0"/>
        <v>5</v>
      </c>
      <c r="N39" s="3">
        <f t="shared" si="0"/>
        <v>0</v>
      </c>
      <c r="O39" s="3">
        <f t="shared" si="0"/>
        <v>3</v>
      </c>
      <c r="P39" s="3">
        <f t="shared" si="0"/>
        <v>5</v>
      </c>
      <c r="Q39" s="3">
        <f t="shared" si="0"/>
        <v>0</v>
      </c>
      <c r="R39" s="3">
        <f t="shared" si="0"/>
        <v>3</v>
      </c>
      <c r="S39" s="3">
        <f t="shared" si="0"/>
        <v>5</v>
      </c>
      <c r="T39" s="3">
        <f t="shared" si="0"/>
        <v>0</v>
      </c>
      <c r="U39" s="3">
        <f t="shared" si="0"/>
        <v>3</v>
      </c>
      <c r="V39" s="3">
        <f t="shared" si="0"/>
        <v>5</v>
      </c>
      <c r="W39" s="3">
        <f t="shared" si="0"/>
        <v>0</v>
      </c>
      <c r="X39" s="3">
        <f t="shared" ref="X39:BJ39" si="1">SUM(X14:X38)</f>
        <v>3</v>
      </c>
      <c r="Y39" s="3">
        <f t="shared" si="1"/>
        <v>5</v>
      </c>
      <c r="Z39" s="3">
        <f t="shared" si="1"/>
        <v>0</v>
      </c>
      <c r="AA39" s="3">
        <f t="shared" si="1"/>
        <v>3</v>
      </c>
      <c r="AB39" s="3">
        <f t="shared" si="1"/>
        <v>5</v>
      </c>
      <c r="AC39" s="3">
        <f t="shared" si="1"/>
        <v>0</v>
      </c>
      <c r="AD39" s="3">
        <f t="shared" si="1"/>
        <v>3</v>
      </c>
      <c r="AE39" s="3">
        <f t="shared" si="1"/>
        <v>5</v>
      </c>
      <c r="AF39" s="3">
        <f t="shared" si="1"/>
        <v>0</v>
      </c>
      <c r="AG39" s="3">
        <f t="shared" si="1"/>
        <v>3</v>
      </c>
      <c r="AH39" s="3">
        <f t="shared" si="1"/>
        <v>5</v>
      </c>
      <c r="AI39" s="3">
        <f t="shared" si="1"/>
        <v>0</v>
      </c>
      <c r="AJ39" s="3">
        <f t="shared" si="1"/>
        <v>3</v>
      </c>
      <c r="AK39" s="3">
        <f t="shared" si="1"/>
        <v>5</v>
      </c>
      <c r="AL39" s="3">
        <f t="shared" si="1"/>
        <v>0</v>
      </c>
      <c r="AM39" s="3">
        <f t="shared" si="1"/>
        <v>3</v>
      </c>
      <c r="AN39" s="3">
        <f t="shared" si="1"/>
        <v>5</v>
      </c>
      <c r="AO39" s="3">
        <f t="shared" si="1"/>
        <v>0</v>
      </c>
      <c r="AP39" s="3">
        <f t="shared" si="1"/>
        <v>3</v>
      </c>
      <c r="AQ39" s="3">
        <f t="shared" si="1"/>
        <v>5</v>
      </c>
      <c r="AR39" s="3">
        <f t="shared" si="1"/>
        <v>0</v>
      </c>
      <c r="AS39" s="3">
        <f t="shared" si="1"/>
        <v>3</v>
      </c>
      <c r="AT39" s="3">
        <f t="shared" si="1"/>
        <v>5</v>
      </c>
      <c r="AU39" s="3">
        <f t="shared" si="1"/>
        <v>0</v>
      </c>
      <c r="AV39" s="3">
        <f t="shared" si="1"/>
        <v>3</v>
      </c>
      <c r="AW39" s="3">
        <f t="shared" si="1"/>
        <v>5</v>
      </c>
      <c r="AX39" s="3">
        <f t="shared" si="1"/>
        <v>0</v>
      </c>
      <c r="AY39" s="3">
        <f t="shared" si="1"/>
        <v>3</v>
      </c>
      <c r="AZ39" s="3">
        <f t="shared" si="1"/>
        <v>5</v>
      </c>
      <c r="BA39" s="3">
        <f t="shared" si="1"/>
        <v>0</v>
      </c>
      <c r="BB39" s="3">
        <f t="shared" si="1"/>
        <v>3</v>
      </c>
      <c r="BC39" s="3">
        <f t="shared" si="1"/>
        <v>5</v>
      </c>
      <c r="BD39" s="3">
        <f t="shared" si="1"/>
        <v>0</v>
      </c>
      <c r="BE39" s="3">
        <f t="shared" si="1"/>
        <v>3</v>
      </c>
      <c r="BF39" s="3">
        <f t="shared" si="1"/>
        <v>5</v>
      </c>
      <c r="BG39" s="3">
        <f t="shared" si="1"/>
        <v>0</v>
      </c>
      <c r="BH39" s="3">
        <f t="shared" si="1"/>
        <v>3</v>
      </c>
      <c r="BI39" s="3">
        <f t="shared" si="1"/>
        <v>5</v>
      </c>
      <c r="BJ39" s="3">
        <f t="shared" si="1"/>
        <v>0</v>
      </c>
      <c r="BK39" s="3">
        <f t="shared" ref="BK39:DC39" si="2">SUM(BK14:BK38)</f>
        <v>3</v>
      </c>
      <c r="BL39" s="3">
        <f t="shared" si="2"/>
        <v>5</v>
      </c>
      <c r="BM39" s="3">
        <f t="shared" si="2"/>
        <v>0</v>
      </c>
      <c r="BN39" s="3">
        <f t="shared" si="2"/>
        <v>3</v>
      </c>
      <c r="BO39" s="3">
        <f t="shared" si="2"/>
        <v>5</v>
      </c>
      <c r="BP39" s="3">
        <f t="shared" si="2"/>
        <v>0</v>
      </c>
      <c r="BQ39" s="3">
        <f t="shared" si="2"/>
        <v>3</v>
      </c>
      <c r="BR39" s="3">
        <f t="shared" si="2"/>
        <v>5</v>
      </c>
      <c r="BS39" s="3">
        <f t="shared" si="2"/>
        <v>0</v>
      </c>
      <c r="BT39" s="3">
        <f t="shared" si="2"/>
        <v>3</v>
      </c>
      <c r="BU39" s="3">
        <f t="shared" si="2"/>
        <v>5</v>
      </c>
      <c r="BV39" s="3">
        <f t="shared" si="2"/>
        <v>0</v>
      </c>
      <c r="BW39" s="3">
        <f t="shared" si="2"/>
        <v>3</v>
      </c>
      <c r="BX39" s="3">
        <f t="shared" si="2"/>
        <v>5</v>
      </c>
      <c r="BY39" s="3">
        <f t="shared" si="2"/>
        <v>0</v>
      </c>
      <c r="BZ39" s="3">
        <f t="shared" si="2"/>
        <v>3</v>
      </c>
      <c r="CA39" s="3">
        <f t="shared" si="2"/>
        <v>5</v>
      </c>
      <c r="CB39" s="3">
        <f t="shared" si="2"/>
        <v>0</v>
      </c>
      <c r="CC39" s="3">
        <f t="shared" si="2"/>
        <v>3</v>
      </c>
      <c r="CD39" s="3">
        <f t="shared" si="2"/>
        <v>5</v>
      </c>
      <c r="CE39" s="3">
        <f t="shared" si="2"/>
        <v>0</v>
      </c>
      <c r="CF39" s="3">
        <f t="shared" si="2"/>
        <v>3</v>
      </c>
      <c r="CG39" s="3">
        <f t="shared" si="2"/>
        <v>5</v>
      </c>
      <c r="CH39" s="3">
        <f t="shared" si="2"/>
        <v>0</v>
      </c>
      <c r="CI39" s="3">
        <f t="shared" si="2"/>
        <v>3</v>
      </c>
      <c r="CJ39" s="3">
        <f t="shared" si="2"/>
        <v>5</v>
      </c>
      <c r="CK39" s="3">
        <f t="shared" si="2"/>
        <v>0</v>
      </c>
      <c r="CL39" s="3">
        <f t="shared" si="2"/>
        <v>3</v>
      </c>
      <c r="CM39" s="3">
        <f t="shared" si="2"/>
        <v>5</v>
      </c>
      <c r="CN39" s="3">
        <f t="shared" si="2"/>
        <v>0</v>
      </c>
      <c r="CO39" s="3">
        <f t="shared" si="2"/>
        <v>3</v>
      </c>
      <c r="CP39" s="3">
        <f t="shared" si="2"/>
        <v>5</v>
      </c>
      <c r="CQ39" s="3">
        <f t="shared" si="2"/>
        <v>0</v>
      </c>
      <c r="CR39" s="3">
        <f t="shared" si="2"/>
        <v>3</v>
      </c>
      <c r="CS39" s="3">
        <f t="shared" si="2"/>
        <v>5</v>
      </c>
      <c r="CT39" s="3">
        <f t="shared" si="2"/>
        <v>0</v>
      </c>
      <c r="CU39" s="3">
        <f t="shared" si="2"/>
        <v>3</v>
      </c>
      <c r="CV39" s="3">
        <f t="shared" si="2"/>
        <v>5</v>
      </c>
      <c r="CW39" s="3">
        <f t="shared" si="2"/>
        <v>0</v>
      </c>
      <c r="CX39" s="3">
        <f t="shared" si="2"/>
        <v>3</v>
      </c>
      <c r="CY39" s="3">
        <f t="shared" si="2"/>
        <v>5</v>
      </c>
      <c r="CZ39" s="3">
        <f t="shared" si="2"/>
        <v>0</v>
      </c>
      <c r="DA39" s="3">
        <f t="shared" si="2"/>
        <v>3</v>
      </c>
      <c r="DB39" s="3">
        <f t="shared" si="2"/>
        <v>5</v>
      </c>
      <c r="DC39" s="3">
        <f t="shared" si="2"/>
        <v>0</v>
      </c>
      <c r="DD39" s="3">
        <f t="shared" ref="DD39:DR39" si="3">SUM(DD14:DD38)</f>
        <v>3</v>
      </c>
      <c r="DE39" s="3">
        <f t="shared" si="3"/>
        <v>5</v>
      </c>
      <c r="DF39" s="3">
        <f t="shared" si="3"/>
        <v>0</v>
      </c>
      <c r="DG39" s="3">
        <f t="shared" si="3"/>
        <v>3</v>
      </c>
      <c r="DH39" s="3">
        <f t="shared" si="3"/>
        <v>5</v>
      </c>
      <c r="DI39" s="3">
        <f t="shared" si="3"/>
        <v>0</v>
      </c>
      <c r="DJ39" s="3">
        <f t="shared" si="3"/>
        <v>3</v>
      </c>
      <c r="DK39" s="3">
        <f t="shared" si="3"/>
        <v>5</v>
      </c>
      <c r="DL39" s="3">
        <f t="shared" si="3"/>
        <v>0</v>
      </c>
      <c r="DM39" s="3">
        <f t="shared" si="3"/>
        <v>3</v>
      </c>
      <c r="DN39" s="3">
        <f t="shared" si="3"/>
        <v>5</v>
      </c>
      <c r="DO39" s="3">
        <f t="shared" si="3"/>
        <v>0</v>
      </c>
      <c r="DP39" s="3">
        <f t="shared" si="3"/>
        <v>3</v>
      </c>
      <c r="DQ39" s="3">
        <f t="shared" si="3"/>
        <v>5</v>
      </c>
      <c r="DR39" s="3">
        <f t="shared" si="3"/>
        <v>0</v>
      </c>
      <c r="DS39" s="3">
        <f t="shared" ref="DS39:FF39" si="4">SUM(DS14:DS38)</f>
        <v>3</v>
      </c>
      <c r="DT39" s="3">
        <f t="shared" si="4"/>
        <v>5</v>
      </c>
      <c r="DU39" s="3">
        <f t="shared" si="4"/>
        <v>0</v>
      </c>
      <c r="DV39" s="3">
        <f t="shared" si="4"/>
        <v>3</v>
      </c>
      <c r="DW39" s="3">
        <f t="shared" si="4"/>
        <v>5</v>
      </c>
      <c r="DX39" s="3">
        <f t="shared" si="4"/>
        <v>0</v>
      </c>
      <c r="DY39" s="3">
        <f t="shared" si="4"/>
        <v>3</v>
      </c>
      <c r="DZ39" s="3">
        <f t="shared" si="4"/>
        <v>5</v>
      </c>
      <c r="EA39" s="3">
        <f t="shared" si="4"/>
        <v>0</v>
      </c>
      <c r="EB39" s="3">
        <f t="shared" si="4"/>
        <v>3</v>
      </c>
      <c r="EC39" s="3">
        <f t="shared" si="4"/>
        <v>5</v>
      </c>
      <c r="ED39" s="3">
        <f t="shared" si="4"/>
        <v>0</v>
      </c>
      <c r="EE39" s="3">
        <f t="shared" si="4"/>
        <v>3</v>
      </c>
      <c r="EF39" s="3">
        <f t="shared" si="4"/>
        <v>5</v>
      </c>
      <c r="EG39" s="3">
        <f t="shared" si="4"/>
        <v>0</v>
      </c>
      <c r="EH39" s="3">
        <f t="shared" si="4"/>
        <v>3</v>
      </c>
      <c r="EI39" s="3">
        <f t="shared" si="4"/>
        <v>5</v>
      </c>
      <c r="EJ39" s="3">
        <f t="shared" si="4"/>
        <v>0</v>
      </c>
      <c r="EK39" s="3">
        <f t="shared" si="4"/>
        <v>3</v>
      </c>
      <c r="EL39" s="3">
        <f t="shared" si="4"/>
        <v>5</v>
      </c>
      <c r="EM39" s="3">
        <f t="shared" si="4"/>
        <v>0</v>
      </c>
      <c r="EN39" s="3">
        <f t="shared" si="4"/>
        <v>3</v>
      </c>
      <c r="EO39" s="3">
        <f t="shared" si="4"/>
        <v>5</v>
      </c>
      <c r="EP39" s="3">
        <f t="shared" si="4"/>
        <v>0</v>
      </c>
      <c r="EQ39" s="3">
        <f t="shared" si="4"/>
        <v>3</v>
      </c>
      <c r="ER39" s="3">
        <f t="shared" si="4"/>
        <v>5</v>
      </c>
      <c r="ES39" s="3">
        <f t="shared" si="4"/>
        <v>0</v>
      </c>
      <c r="ET39" s="3">
        <f t="shared" si="4"/>
        <v>3</v>
      </c>
      <c r="EU39" s="3">
        <f t="shared" si="4"/>
        <v>5</v>
      </c>
      <c r="EV39" s="3">
        <f t="shared" si="4"/>
        <v>0</v>
      </c>
      <c r="EW39" s="3">
        <f t="shared" si="4"/>
        <v>3</v>
      </c>
      <c r="EX39" s="3">
        <f t="shared" si="4"/>
        <v>5</v>
      </c>
      <c r="EY39" s="3">
        <f t="shared" si="4"/>
        <v>0</v>
      </c>
      <c r="EZ39" s="3">
        <f t="shared" si="4"/>
        <v>3</v>
      </c>
      <c r="FA39" s="3">
        <f t="shared" si="4"/>
        <v>5</v>
      </c>
      <c r="FB39" s="3">
        <f t="shared" si="4"/>
        <v>0</v>
      </c>
      <c r="FC39" s="3">
        <f t="shared" si="4"/>
        <v>3</v>
      </c>
      <c r="FD39" s="3">
        <f t="shared" si="4"/>
        <v>5</v>
      </c>
      <c r="FE39" s="3">
        <f t="shared" si="4"/>
        <v>0</v>
      </c>
      <c r="FF39" s="3">
        <f t="shared" si="4"/>
        <v>3</v>
      </c>
      <c r="FG39" s="3">
        <f t="shared" ref="FG39:HR39" si="5">SUM(FG14:FG38)</f>
        <v>5</v>
      </c>
      <c r="FH39" s="3">
        <f t="shared" si="5"/>
        <v>0</v>
      </c>
      <c r="FI39" s="3">
        <f t="shared" si="5"/>
        <v>3</v>
      </c>
      <c r="FJ39" s="3">
        <f t="shared" si="5"/>
        <v>5</v>
      </c>
      <c r="FK39" s="3">
        <f t="shared" si="5"/>
        <v>0</v>
      </c>
      <c r="FL39" s="3">
        <f t="shared" si="5"/>
        <v>3</v>
      </c>
      <c r="FM39" s="3">
        <f t="shared" si="5"/>
        <v>5</v>
      </c>
      <c r="FN39" s="3">
        <f t="shared" si="5"/>
        <v>0</v>
      </c>
      <c r="FO39" s="3">
        <f t="shared" si="5"/>
        <v>3</v>
      </c>
      <c r="FP39" s="3">
        <f t="shared" si="5"/>
        <v>5</v>
      </c>
      <c r="FQ39" s="3">
        <f t="shared" si="5"/>
        <v>0</v>
      </c>
      <c r="FR39" s="3">
        <f t="shared" si="5"/>
        <v>3</v>
      </c>
      <c r="FS39" s="3">
        <f t="shared" si="5"/>
        <v>5</v>
      </c>
      <c r="FT39" s="3">
        <f t="shared" si="5"/>
        <v>0</v>
      </c>
      <c r="FU39" s="3">
        <f t="shared" si="5"/>
        <v>3</v>
      </c>
      <c r="FV39" s="3">
        <f t="shared" si="5"/>
        <v>5</v>
      </c>
      <c r="FW39" s="3">
        <f t="shared" si="5"/>
        <v>0</v>
      </c>
      <c r="FX39" s="3">
        <f t="shared" si="5"/>
        <v>3</v>
      </c>
      <c r="FY39" s="3">
        <f t="shared" si="5"/>
        <v>5</v>
      </c>
      <c r="FZ39" s="3">
        <f t="shared" si="5"/>
        <v>0</v>
      </c>
      <c r="GA39" s="3">
        <f t="shared" si="5"/>
        <v>3</v>
      </c>
      <c r="GB39" s="3">
        <f t="shared" si="5"/>
        <v>5</v>
      </c>
      <c r="GC39" s="3">
        <f t="shared" si="5"/>
        <v>0</v>
      </c>
      <c r="GD39" s="3">
        <f t="shared" si="5"/>
        <v>3</v>
      </c>
      <c r="GE39" s="3">
        <f t="shared" si="5"/>
        <v>5</v>
      </c>
      <c r="GF39" s="3">
        <f t="shared" si="5"/>
        <v>0</v>
      </c>
      <c r="GG39" s="3">
        <f t="shared" si="5"/>
        <v>3</v>
      </c>
      <c r="GH39" s="3">
        <f t="shared" si="5"/>
        <v>5</v>
      </c>
      <c r="GI39" s="3">
        <f t="shared" si="5"/>
        <v>0</v>
      </c>
      <c r="GJ39" s="3">
        <f t="shared" si="5"/>
        <v>3</v>
      </c>
      <c r="GK39" s="3">
        <f t="shared" si="5"/>
        <v>5</v>
      </c>
      <c r="GL39" s="3">
        <f t="shared" si="5"/>
        <v>0</v>
      </c>
      <c r="GM39" s="3">
        <f t="shared" si="5"/>
        <v>3</v>
      </c>
      <c r="GN39" s="3">
        <f t="shared" si="5"/>
        <v>5</v>
      </c>
      <c r="GO39" s="3">
        <f t="shared" si="5"/>
        <v>0</v>
      </c>
      <c r="GP39" s="3">
        <f t="shared" si="5"/>
        <v>3</v>
      </c>
      <c r="GQ39" s="3">
        <f t="shared" si="5"/>
        <v>5</v>
      </c>
      <c r="GR39" s="3">
        <f t="shared" si="5"/>
        <v>0</v>
      </c>
      <c r="GS39" s="3">
        <f t="shared" si="5"/>
        <v>3</v>
      </c>
      <c r="GT39" s="3">
        <f t="shared" si="5"/>
        <v>5</v>
      </c>
      <c r="GU39" s="3">
        <f t="shared" si="5"/>
        <v>0</v>
      </c>
      <c r="GV39" s="3">
        <f t="shared" si="5"/>
        <v>3</v>
      </c>
      <c r="GW39" s="3">
        <f t="shared" si="5"/>
        <v>5</v>
      </c>
      <c r="GX39" s="3">
        <f t="shared" si="5"/>
        <v>0</v>
      </c>
      <c r="GY39" s="3">
        <f t="shared" si="5"/>
        <v>3</v>
      </c>
      <c r="GZ39" s="3">
        <f t="shared" si="5"/>
        <v>5</v>
      </c>
      <c r="HA39" s="3">
        <f t="shared" si="5"/>
        <v>0</v>
      </c>
      <c r="HB39" s="3">
        <f t="shared" si="5"/>
        <v>3</v>
      </c>
      <c r="HC39" s="3">
        <f t="shared" si="5"/>
        <v>5</v>
      </c>
      <c r="HD39" s="3">
        <f t="shared" si="5"/>
        <v>0</v>
      </c>
      <c r="HE39" s="3">
        <f t="shared" si="5"/>
        <v>3</v>
      </c>
      <c r="HF39" s="3">
        <f t="shared" si="5"/>
        <v>5</v>
      </c>
      <c r="HG39" s="3">
        <f t="shared" si="5"/>
        <v>0</v>
      </c>
      <c r="HH39" s="3">
        <f t="shared" si="5"/>
        <v>3</v>
      </c>
      <c r="HI39" s="3">
        <f t="shared" si="5"/>
        <v>5</v>
      </c>
      <c r="HJ39" s="3">
        <f t="shared" si="5"/>
        <v>0</v>
      </c>
      <c r="HK39" s="3">
        <f t="shared" si="5"/>
        <v>3</v>
      </c>
      <c r="HL39" s="3">
        <f t="shared" si="5"/>
        <v>5</v>
      </c>
      <c r="HM39" s="3">
        <f t="shared" si="5"/>
        <v>0</v>
      </c>
      <c r="HN39" s="3">
        <f t="shared" si="5"/>
        <v>3</v>
      </c>
      <c r="HO39" s="3">
        <f t="shared" si="5"/>
        <v>5</v>
      </c>
      <c r="HP39" s="3">
        <f t="shared" si="5"/>
        <v>0</v>
      </c>
      <c r="HQ39" s="3">
        <f t="shared" si="5"/>
        <v>3</v>
      </c>
      <c r="HR39" s="3">
        <f t="shared" si="5"/>
        <v>5</v>
      </c>
      <c r="HS39" s="3">
        <f t="shared" ref="HS39:HY39" si="6">SUM(HS14:HS38)</f>
        <v>0</v>
      </c>
      <c r="HT39" s="3">
        <f t="shared" si="6"/>
        <v>3</v>
      </c>
      <c r="HU39" s="3">
        <f t="shared" si="6"/>
        <v>5</v>
      </c>
      <c r="HV39" s="3">
        <f t="shared" si="6"/>
        <v>0</v>
      </c>
      <c r="HW39" s="3">
        <f t="shared" si="6"/>
        <v>3</v>
      </c>
      <c r="HX39" s="3">
        <f t="shared" si="6"/>
        <v>5</v>
      </c>
      <c r="HY39" s="3">
        <f t="shared" si="6"/>
        <v>0</v>
      </c>
      <c r="HZ39" s="3">
        <f t="shared" ref="HZ39:IT39" si="7">SUM(HZ14:HZ38)</f>
        <v>3</v>
      </c>
      <c r="IA39" s="3">
        <f t="shared" si="7"/>
        <v>5</v>
      </c>
      <c r="IB39" s="3">
        <f t="shared" si="7"/>
        <v>0</v>
      </c>
      <c r="IC39" s="3">
        <f t="shared" si="7"/>
        <v>3</v>
      </c>
      <c r="ID39" s="3">
        <f t="shared" si="7"/>
        <v>5</v>
      </c>
      <c r="IE39" s="3">
        <f t="shared" si="7"/>
        <v>0</v>
      </c>
      <c r="IF39" s="3">
        <f t="shared" si="7"/>
        <v>3</v>
      </c>
      <c r="IG39" s="3">
        <f t="shared" si="7"/>
        <v>5</v>
      </c>
      <c r="IH39" s="3">
        <f t="shared" si="7"/>
        <v>0</v>
      </c>
      <c r="II39" s="3">
        <f t="shared" si="7"/>
        <v>3</v>
      </c>
      <c r="IJ39" s="3">
        <f t="shared" si="7"/>
        <v>5</v>
      </c>
      <c r="IK39" s="3">
        <f t="shared" si="7"/>
        <v>0</v>
      </c>
      <c r="IL39" s="3">
        <f t="shared" si="7"/>
        <v>3</v>
      </c>
      <c r="IM39" s="3">
        <f t="shared" si="7"/>
        <v>5</v>
      </c>
      <c r="IN39" s="3">
        <f t="shared" si="7"/>
        <v>0</v>
      </c>
      <c r="IO39" s="3">
        <f t="shared" si="7"/>
        <v>3</v>
      </c>
      <c r="IP39" s="3">
        <f t="shared" si="7"/>
        <v>5</v>
      </c>
      <c r="IQ39" s="3">
        <f t="shared" si="7"/>
        <v>0</v>
      </c>
      <c r="IR39" s="3">
        <f t="shared" si="7"/>
        <v>3</v>
      </c>
      <c r="IS39" s="3">
        <f t="shared" si="7"/>
        <v>5</v>
      </c>
      <c r="IT39" s="3">
        <f t="shared" si="7"/>
        <v>0</v>
      </c>
    </row>
    <row r="40" spans="1:293" ht="44.45" customHeight="1" x14ac:dyDescent="0.25">
      <c r="A40" s="83" t="s">
        <v>839</v>
      </c>
      <c r="B40" s="84"/>
      <c r="C40" s="10">
        <f t="shared" ref="C40:BN40" si="8">C39/7%</f>
        <v>42.857142857142854</v>
      </c>
      <c r="D40" s="10">
        <f t="shared" si="8"/>
        <v>71.428571428571416</v>
      </c>
      <c r="E40" s="10">
        <f t="shared" si="8"/>
        <v>0</v>
      </c>
      <c r="F40" s="10">
        <f t="shared" si="8"/>
        <v>42.857142857142854</v>
      </c>
      <c r="G40" s="10">
        <f t="shared" si="8"/>
        <v>71.428571428571416</v>
      </c>
      <c r="H40" s="10">
        <f t="shared" si="8"/>
        <v>0</v>
      </c>
      <c r="I40" s="10">
        <f t="shared" si="8"/>
        <v>42.857142857142854</v>
      </c>
      <c r="J40" s="10">
        <f t="shared" si="8"/>
        <v>71.428571428571416</v>
      </c>
      <c r="K40" s="10">
        <f t="shared" si="8"/>
        <v>0</v>
      </c>
      <c r="L40" s="10">
        <f t="shared" si="8"/>
        <v>42.857142857142854</v>
      </c>
      <c r="M40" s="10">
        <f t="shared" si="8"/>
        <v>71.428571428571416</v>
      </c>
      <c r="N40" s="10">
        <f t="shared" si="8"/>
        <v>0</v>
      </c>
      <c r="O40" s="10">
        <f t="shared" si="8"/>
        <v>42.857142857142854</v>
      </c>
      <c r="P40" s="10">
        <f t="shared" si="8"/>
        <v>71.428571428571416</v>
      </c>
      <c r="Q40" s="10">
        <f t="shared" si="8"/>
        <v>0</v>
      </c>
      <c r="R40" s="10">
        <f t="shared" si="8"/>
        <v>42.857142857142854</v>
      </c>
      <c r="S40" s="10">
        <f t="shared" si="8"/>
        <v>71.428571428571416</v>
      </c>
      <c r="T40" s="10">
        <f t="shared" si="8"/>
        <v>0</v>
      </c>
      <c r="U40" s="10">
        <f t="shared" si="8"/>
        <v>42.857142857142854</v>
      </c>
      <c r="V40" s="10">
        <f t="shared" si="8"/>
        <v>71.428571428571416</v>
      </c>
      <c r="W40" s="10">
        <f t="shared" si="8"/>
        <v>0</v>
      </c>
      <c r="X40" s="10">
        <f t="shared" si="8"/>
        <v>42.857142857142854</v>
      </c>
      <c r="Y40" s="10">
        <f t="shared" si="8"/>
        <v>71.428571428571416</v>
      </c>
      <c r="Z40" s="10">
        <f t="shared" si="8"/>
        <v>0</v>
      </c>
      <c r="AA40" s="10">
        <f t="shared" si="8"/>
        <v>42.857142857142854</v>
      </c>
      <c r="AB40" s="10">
        <f t="shared" si="8"/>
        <v>71.428571428571416</v>
      </c>
      <c r="AC40" s="10">
        <f t="shared" si="8"/>
        <v>0</v>
      </c>
      <c r="AD40" s="10">
        <f t="shared" si="8"/>
        <v>42.857142857142854</v>
      </c>
      <c r="AE40" s="10">
        <f t="shared" si="8"/>
        <v>71.428571428571416</v>
      </c>
      <c r="AF40" s="10">
        <f t="shared" si="8"/>
        <v>0</v>
      </c>
      <c r="AG40" s="10">
        <f t="shared" si="8"/>
        <v>42.857142857142854</v>
      </c>
      <c r="AH40" s="10">
        <f t="shared" si="8"/>
        <v>71.428571428571416</v>
      </c>
      <c r="AI40" s="10">
        <f t="shared" si="8"/>
        <v>0</v>
      </c>
      <c r="AJ40" s="10">
        <f t="shared" si="8"/>
        <v>42.857142857142854</v>
      </c>
      <c r="AK40" s="10">
        <f t="shared" si="8"/>
        <v>71.428571428571416</v>
      </c>
      <c r="AL40" s="10">
        <f t="shared" si="8"/>
        <v>0</v>
      </c>
      <c r="AM40" s="10">
        <f t="shared" si="8"/>
        <v>42.857142857142854</v>
      </c>
      <c r="AN40" s="10">
        <f t="shared" si="8"/>
        <v>71.428571428571416</v>
      </c>
      <c r="AO40" s="10">
        <f t="shared" si="8"/>
        <v>0</v>
      </c>
      <c r="AP40" s="10">
        <f t="shared" si="8"/>
        <v>42.857142857142854</v>
      </c>
      <c r="AQ40" s="10">
        <f t="shared" si="8"/>
        <v>71.428571428571416</v>
      </c>
      <c r="AR40" s="10">
        <f t="shared" si="8"/>
        <v>0</v>
      </c>
      <c r="AS40" s="10">
        <f t="shared" si="8"/>
        <v>42.857142857142854</v>
      </c>
      <c r="AT40" s="10">
        <f t="shared" si="8"/>
        <v>71.428571428571416</v>
      </c>
      <c r="AU40" s="10">
        <f t="shared" si="8"/>
        <v>0</v>
      </c>
      <c r="AV40" s="10">
        <f t="shared" si="8"/>
        <v>42.857142857142854</v>
      </c>
      <c r="AW40" s="10">
        <f t="shared" si="8"/>
        <v>71.428571428571416</v>
      </c>
      <c r="AX40" s="10">
        <f t="shared" si="8"/>
        <v>0</v>
      </c>
      <c r="AY40" s="10">
        <f t="shared" si="8"/>
        <v>42.857142857142854</v>
      </c>
      <c r="AZ40" s="10">
        <f t="shared" si="8"/>
        <v>71.428571428571416</v>
      </c>
      <c r="BA40" s="10">
        <f t="shared" si="8"/>
        <v>0</v>
      </c>
      <c r="BB40" s="10">
        <f t="shared" si="8"/>
        <v>42.857142857142854</v>
      </c>
      <c r="BC40" s="10">
        <f t="shared" si="8"/>
        <v>71.428571428571416</v>
      </c>
      <c r="BD40" s="10">
        <f t="shared" si="8"/>
        <v>0</v>
      </c>
      <c r="BE40" s="10">
        <f t="shared" si="8"/>
        <v>42.857142857142854</v>
      </c>
      <c r="BF40" s="10">
        <f t="shared" si="8"/>
        <v>71.428571428571416</v>
      </c>
      <c r="BG40" s="10">
        <f t="shared" si="8"/>
        <v>0</v>
      </c>
      <c r="BH40" s="10">
        <f t="shared" si="8"/>
        <v>42.857142857142854</v>
      </c>
      <c r="BI40" s="10">
        <f t="shared" si="8"/>
        <v>71.428571428571416</v>
      </c>
      <c r="BJ40" s="10">
        <f t="shared" si="8"/>
        <v>0</v>
      </c>
      <c r="BK40" s="10">
        <f t="shared" si="8"/>
        <v>42.857142857142854</v>
      </c>
      <c r="BL40" s="10">
        <f t="shared" si="8"/>
        <v>71.428571428571416</v>
      </c>
      <c r="BM40" s="10">
        <f t="shared" si="8"/>
        <v>0</v>
      </c>
      <c r="BN40" s="10">
        <f t="shared" si="8"/>
        <v>42.857142857142854</v>
      </c>
      <c r="BO40" s="10">
        <f t="shared" ref="BO40:DZ40" si="9">BO39/7%</f>
        <v>71.428571428571416</v>
      </c>
      <c r="BP40" s="10">
        <f t="shared" si="9"/>
        <v>0</v>
      </c>
      <c r="BQ40" s="10">
        <f t="shared" si="9"/>
        <v>42.857142857142854</v>
      </c>
      <c r="BR40" s="10">
        <f t="shared" si="9"/>
        <v>71.428571428571416</v>
      </c>
      <c r="BS40" s="10">
        <f t="shared" si="9"/>
        <v>0</v>
      </c>
      <c r="BT40" s="10">
        <f t="shared" si="9"/>
        <v>42.857142857142854</v>
      </c>
      <c r="BU40" s="10">
        <f t="shared" si="9"/>
        <v>71.428571428571416</v>
      </c>
      <c r="BV40" s="10">
        <f t="shared" si="9"/>
        <v>0</v>
      </c>
      <c r="BW40" s="10">
        <f t="shared" si="9"/>
        <v>42.857142857142854</v>
      </c>
      <c r="BX40" s="10">
        <f t="shared" si="9"/>
        <v>71.428571428571416</v>
      </c>
      <c r="BY40" s="10">
        <f t="shared" si="9"/>
        <v>0</v>
      </c>
      <c r="BZ40" s="10">
        <f t="shared" si="9"/>
        <v>42.857142857142854</v>
      </c>
      <c r="CA40" s="10">
        <f t="shared" si="9"/>
        <v>71.428571428571416</v>
      </c>
      <c r="CB40" s="10">
        <f t="shared" si="9"/>
        <v>0</v>
      </c>
      <c r="CC40" s="10">
        <f t="shared" si="9"/>
        <v>42.857142857142854</v>
      </c>
      <c r="CD40" s="10">
        <f t="shared" si="9"/>
        <v>71.428571428571416</v>
      </c>
      <c r="CE40" s="10">
        <f t="shared" si="9"/>
        <v>0</v>
      </c>
      <c r="CF40" s="10">
        <f t="shared" si="9"/>
        <v>42.857142857142854</v>
      </c>
      <c r="CG40" s="10">
        <f t="shared" si="9"/>
        <v>71.428571428571416</v>
      </c>
      <c r="CH40" s="10">
        <f t="shared" si="9"/>
        <v>0</v>
      </c>
      <c r="CI40" s="10">
        <f t="shared" si="9"/>
        <v>42.857142857142854</v>
      </c>
      <c r="CJ40" s="10">
        <f t="shared" si="9"/>
        <v>71.428571428571416</v>
      </c>
      <c r="CK40" s="10">
        <f t="shared" si="9"/>
        <v>0</v>
      </c>
      <c r="CL40" s="10">
        <f t="shared" si="9"/>
        <v>42.857142857142854</v>
      </c>
      <c r="CM40" s="10">
        <f t="shared" si="9"/>
        <v>71.428571428571416</v>
      </c>
      <c r="CN40" s="10">
        <f t="shared" si="9"/>
        <v>0</v>
      </c>
      <c r="CO40" s="10">
        <f t="shared" si="9"/>
        <v>42.857142857142854</v>
      </c>
      <c r="CP40" s="10">
        <f t="shared" si="9"/>
        <v>71.428571428571416</v>
      </c>
      <c r="CQ40" s="10">
        <f t="shared" si="9"/>
        <v>0</v>
      </c>
      <c r="CR40" s="10">
        <f t="shared" si="9"/>
        <v>42.857142857142854</v>
      </c>
      <c r="CS40" s="10">
        <f t="shared" si="9"/>
        <v>71.428571428571416</v>
      </c>
      <c r="CT40" s="10">
        <f t="shared" si="9"/>
        <v>0</v>
      </c>
      <c r="CU40" s="10">
        <f t="shared" si="9"/>
        <v>42.857142857142854</v>
      </c>
      <c r="CV40" s="10">
        <f t="shared" si="9"/>
        <v>71.428571428571416</v>
      </c>
      <c r="CW40" s="10">
        <f t="shared" si="9"/>
        <v>0</v>
      </c>
      <c r="CX40" s="10">
        <f t="shared" si="9"/>
        <v>42.857142857142854</v>
      </c>
      <c r="CY40" s="10">
        <f t="shared" si="9"/>
        <v>71.428571428571416</v>
      </c>
      <c r="CZ40" s="10">
        <f t="shared" si="9"/>
        <v>0</v>
      </c>
      <c r="DA40" s="10">
        <f t="shared" si="9"/>
        <v>42.857142857142854</v>
      </c>
      <c r="DB40" s="10">
        <f t="shared" si="9"/>
        <v>71.428571428571416</v>
      </c>
      <c r="DC40" s="10">
        <f t="shared" si="9"/>
        <v>0</v>
      </c>
      <c r="DD40" s="10">
        <f t="shared" si="9"/>
        <v>42.857142857142854</v>
      </c>
      <c r="DE40" s="10">
        <f t="shared" si="9"/>
        <v>71.428571428571416</v>
      </c>
      <c r="DF40" s="10">
        <f t="shared" si="9"/>
        <v>0</v>
      </c>
      <c r="DG40" s="10">
        <f t="shared" si="9"/>
        <v>42.857142857142854</v>
      </c>
      <c r="DH40" s="10">
        <f t="shared" si="9"/>
        <v>71.428571428571416</v>
      </c>
      <c r="DI40" s="10">
        <f t="shared" si="9"/>
        <v>0</v>
      </c>
      <c r="DJ40" s="10">
        <f t="shared" si="9"/>
        <v>42.857142857142854</v>
      </c>
      <c r="DK40" s="10">
        <f t="shared" si="9"/>
        <v>71.428571428571416</v>
      </c>
      <c r="DL40" s="10">
        <f t="shared" si="9"/>
        <v>0</v>
      </c>
      <c r="DM40" s="10">
        <f t="shared" si="9"/>
        <v>42.857142857142854</v>
      </c>
      <c r="DN40" s="10">
        <f t="shared" si="9"/>
        <v>71.428571428571416</v>
      </c>
      <c r="DO40" s="10">
        <f t="shared" si="9"/>
        <v>0</v>
      </c>
      <c r="DP40" s="10">
        <f t="shared" si="9"/>
        <v>42.857142857142854</v>
      </c>
      <c r="DQ40" s="10">
        <f t="shared" si="9"/>
        <v>71.428571428571416</v>
      </c>
      <c r="DR40" s="10">
        <f t="shared" si="9"/>
        <v>0</v>
      </c>
      <c r="DS40" s="10">
        <f t="shared" si="9"/>
        <v>42.857142857142854</v>
      </c>
      <c r="DT40" s="10">
        <f t="shared" si="9"/>
        <v>71.428571428571416</v>
      </c>
      <c r="DU40" s="10">
        <f t="shared" si="9"/>
        <v>0</v>
      </c>
      <c r="DV40" s="10">
        <f t="shared" si="9"/>
        <v>42.857142857142854</v>
      </c>
      <c r="DW40" s="10">
        <f t="shared" si="9"/>
        <v>71.428571428571416</v>
      </c>
      <c r="DX40" s="10">
        <f t="shared" si="9"/>
        <v>0</v>
      </c>
      <c r="DY40" s="10">
        <f t="shared" si="9"/>
        <v>42.857142857142854</v>
      </c>
      <c r="DZ40" s="10">
        <f t="shared" si="9"/>
        <v>71.428571428571416</v>
      </c>
      <c r="EA40" s="10">
        <f t="shared" ref="EA40:GL40" si="10">EA39/7%</f>
        <v>0</v>
      </c>
      <c r="EB40" s="10">
        <f t="shared" si="10"/>
        <v>42.857142857142854</v>
      </c>
      <c r="EC40" s="10">
        <f t="shared" si="10"/>
        <v>71.428571428571416</v>
      </c>
      <c r="ED40" s="10">
        <f t="shared" si="10"/>
        <v>0</v>
      </c>
      <c r="EE40" s="10">
        <f t="shared" si="10"/>
        <v>42.857142857142854</v>
      </c>
      <c r="EF40" s="10">
        <f t="shared" si="10"/>
        <v>71.428571428571416</v>
      </c>
      <c r="EG40" s="10">
        <f t="shared" si="10"/>
        <v>0</v>
      </c>
      <c r="EH40" s="10">
        <f t="shared" si="10"/>
        <v>42.857142857142854</v>
      </c>
      <c r="EI40" s="10">
        <f t="shared" si="10"/>
        <v>71.428571428571416</v>
      </c>
      <c r="EJ40" s="10">
        <f t="shared" si="10"/>
        <v>0</v>
      </c>
      <c r="EK40" s="10">
        <f t="shared" si="10"/>
        <v>42.857142857142854</v>
      </c>
      <c r="EL40" s="10">
        <f t="shared" si="10"/>
        <v>71.428571428571416</v>
      </c>
      <c r="EM40" s="10">
        <f t="shared" si="10"/>
        <v>0</v>
      </c>
      <c r="EN40" s="10">
        <f t="shared" si="10"/>
        <v>42.857142857142854</v>
      </c>
      <c r="EO40" s="10">
        <f t="shared" si="10"/>
        <v>71.428571428571416</v>
      </c>
      <c r="EP40" s="10">
        <f t="shared" si="10"/>
        <v>0</v>
      </c>
      <c r="EQ40" s="10">
        <f t="shared" si="10"/>
        <v>42.857142857142854</v>
      </c>
      <c r="ER40" s="10">
        <f t="shared" si="10"/>
        <v>71.428571428571416</v>
      </c>
      <c r="ES40" s="10">
        <f t="shared" si="10"/>
        <v>0</v>
      </c>
      <c r="ET40" s="10">
        <f t="shared" si="10"/>
        <v>42.857142857142854</v>
      </c>
      <c r="EU40" s="10">
        <f t="shared" si="10"/>
        <v>71.428571428571416</v>
      </c>
      <c r="EV40" s="10">
        <f t="shared" si="10"/>
        <v>0</v>
      </c>
      <c r="EW40" s="10">
        <f t="shared" si="10"/>
        <v>42.857142857142854</v>
      </c>
      <c r="EX40" s="10">
        <f t="shared" si="10"/>
        <v>71.428571428571416</v>
      </c>
      <c r="EY40" s="10">
        <f t="shared" si="10"/>
        <v>0</v>
      </c>
      <c r="EZ40" s="10">
        <f t="shared" si="10"/>
        <v>42.857142857142854</v>
      </c>
      <c r="FA40" s="10">
        <f t="shared" si="10"/>
        <v>71.428571428571416</v>
      </c>
      <c r="FB40" s="10">
        <f t="shared" si="10"/>
        <v>0</v>
      </c>
      <c r="FC40" s="10">
        <f t="shared" si="10"/>
        <v>42.857142857142854</v>
      </c>
      <c r="FD40" s="10">
        <f t="shared" si="10"/>
        <v>71.428571428571416</v>
      </c>
      <c r="FE40" s="10">
        <f t="shared" si="10"/>
        <v>0</v>
      </c>
      <c r="FF40" s="10">
        <f t="shared" si="10"/>
        <v>42.857142857142854</v>
      </c>
      <c r="FG40" s="10">
        <f t="shared" si="10"/>
        <v>71.428571428571416</v>
      </c>
      <c r="FH40" s="10">
        <f t="shared" si="10"/>
        <v>0</v>
      </c>
      <c r="FI40" s="10">
        <f t="shared" si="10"/>
        <v>42.857142857142854</v>
      </c>
      <c r="FJ40" s="10">
        <f t="shared" si="10"/>
        <v>71.428571428571416</v>
      </c>
      <c r="FK40" s="10">
        <f t="shared" si="10"/>
        <v>0</v>
      </c>
      <c r="FL40" s="10">
        <f t="shared" si="10"/>
        <v>42.857142857142854</v>
      </c>
      <c r="FM40" s="10">
        <f t="shared" si="10"/>
        <v>71.428571428571416</v>
      </c>
      <c r="FN40" s="10">
        <f t="shared" si="10"/>
        <v>0</v>
      </c>
      <c r="FO40" s="10">
        <f t="shared" si="10"/>
        <v>42.857142857142854</v>
      </c>
      <c r="FP40" s="10">
        <f t="shared" si="10"/>
        <v>71.428571428571416</v>
      </c>
      <c r="FQ40" s="10">
        <f t="shared" si="10"/>
        <v>0</v>
      </c>
      <c r="FR40" s="10">
        <f t="shared" si="10"/>
        <v>42.857142857142854</v>
      </c>
      <c r="FS40" s="10">
        <f t="shared" si="10"/>
        <v>71.428571428571416</v>
      </c>
      <c r="FT40" s="10">
        <f t="shared" si="10"/>
        <v>0</v>
      </c>
      <c r="FU40" s="10">
        <f t="shared" si="10"/>
        <v>42.857142857142854</v>
      </c>
      <c r="FV40" s="10">
        <f t="shared" si="10"/>
        <v>71.428571428571416</v>
      </c>
      <c r="FW40" s="10">
        <f t="shared" si="10"/>
        <v>0</v>
      </c>
      <c r="FX40" s="10">
        <f t="shared" si="10"/>
        <v>42.857142857142854</v>
      </c>
      <c r="FY40" s="10">
        <f t="shared" si="10"/>
        <v>71.428571428571416</v>
      </c>
      <c r="FZ40" s="10">
        <f t="shared" si="10"/>
        <v>0</v>
      </c>
      <c r="GA40" s="10">
        <f t="shared" si="10"/>
        <v>42.857142857142854</v>
      </c>
      <c r="GB40" s="10">
        <f t="shared" si="10"/>
        <v>71.428571428571416</v>
      </c>
      <c r="GC40" s="10">
        <f t="shared" si="10"/>
        <v>0</v>
      </c>
      <c r="GD40" s="10">
        <f t="shared" si="10"/>
        <v>42.857142857142854</v>
      </c>
      <c r="GE40" s="10">
        <f t="shared" si="10"/>
        <v>71.428571428571416</v>
      </c>
      <c r="GF40" s="10">
        <f t="shared" si="10"/>
        <v>0</v>
      </c>
      <c r="GG40" s="10">
        <f t="shared" si="10"/>
        <v>42.857142857142854</v>
      </c>
      <c r="GH40" s="10">
        <f t="shared" si="10"/>
        <v>71.428571428571416</v>
      </c>
      <c r="GI40" s="10">
        <f t="shared" si="10"/>
        <v>0</v>
      </c>
      <c r="GJ40" s="10">
        <f t="shared" si="10"/>
        <v>42.857142857142854</v>
      </c>
      <c r="GK40" s="10">
        <f t="shared" si="10"/>
        <v>71.428571428571416</v>
      </c>
      <c r="GL40" s="10">
        <f t="shared" si="10"/>
        <v>0</v>
      </c>
      <c r="GM40" s="10">
        <f t="shared" ref="GM40:IT40" si="11">GM39/7%</f>
        <v>42.857142857142854</v>
      </c>
      <c r="GN40" s="10">
        <f t="shared" si="11"/>
        <v>71.428571428571416</v>
      </c>
      <c r="GO40" s="10">
        <f t="shared" si="11"/>
        <v>0</v>
      </c>
      <c r="GP40" s="10">
        <f t="shared" si="11"/>
        <v>42.857142857142854</v>
      </c>
      <c r="GQ40" s="10">
        <f t="shared" si="11"/>
        <v>71.428571428571416</v>
      </c>
      <c r="GR40" s="10">
        <f t="shared" si="11"/>
        <v>0</v>
      </c>
      <c r="GS40" s="10">
        <f t="shared" si="11"/>
        <v>42.857142857142854</v>
      </c>
      <c r="GT40" s="10">
        <f t="shared" si="11"/>
        <v>71.428571428571416</v>
      </c>
      <c r="GU40" s="10">
        <f t="shared" si="11"/>
        <v>0</v>
      </c>
      <c r="GV40" s="10">
        <f t="shared" si="11"/>
        <v>42.857142857142854</v>
      </c>
      <c r="GW40" s="10">
        <f t="shared" si="11"/>
        <v>71.428571428571416</v>
      </c>
      <c r="GX40" s="10">
        <f t="shared" si="11"/>
        <v>0</v>
      </c>
      <c r="GY40" s="10">
        <f t="shared" si="11"/>
        <v>42.857142857142854</v>
      </c>
      <c r="GZ40" s="10">
        <f t="shared" si="11"/>
        <v>71.428571428571416</v>
      </c>
      <c r="HA40" s="10">
        <f t="shared" si="11"/>
        <v>0</v>
      </c>
      <c r="HB40" s="10">
        <f t="shared" si="11"/>
        <v>42.857142857142854</v>
      </c>
      <c r="HC40" s="10">
        <f t="shared" si="11"/>
        <v>71.428571428571416</v>
      </c>
      <c r="HD40" s="10">
        <f t="shared" si="11"/>
        <v>0</v>
      </c>
      <c r="HE40" s="10">
        <f t="shared" si="11"/>
        <v>42.857142857142854</v>
      </c>
      <c r="HF40" s="10">
        <f t="shared" si="11"/>
        <v>71.428571428571416</v>
      </c>
      <c r="HG40" s="10">
        <f t="shared" si="11"/>
        <v>0</v>
      </c>
      <c r="HH40" s="10">
        <f t="shared" si="11"/>
        <v>42.857142857142854</v>
      </c>
      <c r="HI40" s="10">
        <f t="shared" si="11"/>
        <v>71.428571428571416</v>
      </c>
      <c r="HJ40" s="10">
        <f t="shared" si="11"/>
        <v>0</v>
      </c>
      <c r="HK40" s="10">
        <f t="shared" si="11"/>
        <v>42.857142857142854</v>
      </c>
      <c r="HL40" s="10">
        <f t="shared" si="11"/>
        <v>71.428571428571416</v>
      </c>
      <c r="HM40" s="10">
        <f t="shared" si="11"/>
        <v>0</v>
      </c>
      <c r="HN40" s="10">
        <f t="shared" si="11"/>
        <v>42.857142857142854</v>
      </c>
      <c r="HO40" s="10">
        <f t="shared" si="11"/>
        <v>71.428571428571416</v>
      </c>
      <c r="HP40" s="10">
        <f t="shared" si="11"/>
        <v>0</v>
      </c>
      <c r="HQ40" s="10">
        <f t="shared" si="11"/>
        <v>42.857142857142854</v>
      </c>
      <c r="HR40" s="10">
        <f t="shared" si="11"/>
        <v>71.428571428571416</v>
      </c>
      <c r="HS40" s="10">
        <f t="shared" si="11"/>
        <v>0</v>
      </c>
      <c r="HT40" s="10">
        <f t="shared" si="11"/>
        <v>42.857142857142854</v>
      </c>
      <c r="HU40" s="10">
        <f t="shared" si="11"/>
        <v>71.428571428571416</v>
      </c>
      <c r="HV40" s="10">
        <f t="shared" si="11"/>
        <v>0</v>
      </c>
      <c r="HW40" s="10">
        <f t="shared" si="11"/>
        <v>42.857142857142854</v>
      </c>
      <c r="HX40" s="10">
        <f t="shared" si="11"/>
        <v>71.428571428571416</v>
      </c>
      <c r="HY40" s="10">
        <f t="shared" si="11"/>
        <v>0</v>
      </c>
      <c r="HZ40" s="10">
        <f t="shared" si="11"/>
        <v>42.857142857142854</v>
      </c>
      <c r="IA40" s="10">
        <f t="shared" si="11"/>
        <v>71.428571428571416</v>
      </c>
      <c r="IB40" s="10">
        <f t="shared" si="11"/>
        <v>0</v>
      </c>
      <c r="IC40" s="10">
        <f t="shared" si="11"/>
        <v>42.857142857142854</v>
      </c>
      <c r="ID40" s="10">
        <f t="shared" si="11"/>
        <v>71.428571428571416</v>
      </c>
      <c r="IE40" s="10">
        <f t="shared" si="11"/>
        <v>0</v>
      </c>
      <c r="IF40" s="10">
        <f t="shared" si="11"/>
        <v>42.857142857142854</v>
      </c>
      <c r="IG40" s="10">
        <f t="shared" si="11"/>
        <v>71.428571428571416</v>
      </c>
      <c r="IH40" s="10">
        <f t="shared" si="11"/>
        <v>0</v>
      </c>
      <c r="II40" s="10">
        <f t="shared" si="11"/>
        <v>42.857142857142854</v>
      </c>
      <c r="IJ40" s="10">
        <f t="shared" si="11"/>
        <v>71.428571428571416</v>
      </c>
      <c r="IK40" s="10">
        <f t="shared" si="11"/>
        <v>0</v>
      </c>
      <c r="IL40" s="10">
        <f t="shared" si="11"/>
        <v>42.857142857142854</v>
      </c>
      <c r="IM40" s="10">
        <f t="shared" si="11"/>
        <v>71.428571428571416</v>
      </c>
      <c r="IN40" s="10">
        <f t="shared" si="11"/>
        <v>0</v>
      </c>
      <c r="IO40" s="10">
        <f t="shared" si="11"/>
        <v>42.857142857142854</v>
      </c>
      <c r="IP40" s="10">
        <f t="shared" si="11"/>
        <v>71.428571428571416</v>
      </c>
      <c r="IQ40" s="10">
        <f t="shared" si="11"/>
        <v>0</v>
      </c>
      <c r="IR40" s="10">
        <f t="shared" si="11"/>
        <v>42.857142857142854</v>
      </c>
      <c r="IS40" s="10">
        <f t="shared" si="11"/>
        <v>71.428571428571416</v>
      </c>
      <c r="IT40" s="10">
        <f t="shared" si="11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E43/100*7</f>
        <v>2.9999999999999996</v>
      </c>
      <c r="E43" s="33">
        <f>(C40+F40+I40+L40+O40+R40+U40)/7</f>
        <v>42.857142857142847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E44/100*7</f>
        <v>5</v>
      </c>
      <c r="E44" s="33">
        <f>(D40+G40+J40+M40+P40+S40+V40)/7</f>
        <v>71.428571428571431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8</v>
      </c>
      <c r="E46" s="56">
        <f>SUM(E43:E45)</f>
        <v>114.28571428571428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7" t="s">
        <v>56</v>
      </c>
      <c r="E47" s="118"/>
      <c r="F47" s="103" t="s">
        <v>3</v>
      </c>
      <c r="G47" s="104"/>
      <c r="H47" s="105" t="s">
        <v>715</v>
      </c>
      <c r="I47" s="106"/>
      <c r="J47" s="105" t="s">
        <v>331</v>
      </c>
      <c r="K47" s="10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E48/100*7</f>
        <v>2.9999999999999996</v>
      </c>
      <c r="E48" s="33">
        <f>(X40+AA40+AD40+AG40+AJ40+AM40+AP40)/7</f>
        <v>42.857142857142847</v>
      </c>
      <c r="F48" s="24">
        <f>G48/100*7</f>
        <v>2.9999999999999996</v>
      </c>
      <c r="G48" s="33">
        <f>(AS40+AV40+AY40+BB40+BE40+BH40+BK40)/7</f>
        <v>42.857142857142847</v>
      </c>
      <c r="H48" s="24">
        <f>I48/100*7</f>
        <v>2.9999999999999996</v>
      </c>
      <c r="I48" s="33">
        <f>(BN40+BQ40+BT40+BW40+BZ40+CC40+CF40)/7</f>
        <v>42.857142857142847</v>
      </c>
      <c r="J48" s="24">
        <f>K48/100*7</f>
        <v>2.9999999999999996</v>
      </c>
      <c r="K48" s="33">
        <f>(CI40+CL40+CO40+CR40+CU40+CX40+DA40)/7</f>
        <v>42.857142857142847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E49/100*7</f>
        <v>5</v>
      </c>
      <c r="E49" s="33">
        <f>(Y40+AB40+AE40+AH40+AK40+AN40+AQ40)/7</f>
        <v>71.428571428571431</v>
      </c>
      <c r="F49" s="24">
        <f>G49/100*7</f>
        <v>5</v>
      </c>
      <c r="G49" s="33">
        <f>(AT40+AW40+AZ40+BC40+BF40+BI40+BL40)/7</f>
        <v>71.428571428571431</v>
      </c>
      <c r="H49" s="24">
        <f>I49/100*7</f>
        <v>5</v>
      </c>
      <c r="I49" s="33">
        <f>(BO40+BR40+BU40+BX40+CA40+CD40+CG40)/7</f>
        <v>71.428571428571431</v>
      </c>
      <c r="J49" s="24">
        <f>K49/100*7</f>
        <v>5</v>
      </c>
      <c r="K49" s="33">
        <f>(CJ40+CM40+CP40+CS40+CV40+CY40+DB40)/7</f>
        <v>71.428571428571431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2">SUM(D48:D50)</f>
        <v>8</v>
      </c>
      <c r="E51" s="35">
        <f t="shared" si="12"/>
        <v>114.28571428571428</v>
      </c>
      <c r="F51" s="34">
        <f t="shared" si="12"/>
        <v>8</v>
      </c>
      <c r="G51" s="34">
        <f t="shared" si="12"/>
        <v>114.28571428571428</v>
      </c>
      <c r="H51" s="34">
        <f t="shared" si="12"/>
        <v>8</v>
      </c>
      <c r="I51" s="34">
        <f t="shared" si="12"/>
        <v>114.28571428571428</v>
      </c>
      <c r="J51" s="34">
        <f>SUM(J48:J50)</f>
        <v>8</v>
      </c>
      <c r="K51" s="34">
        <f>SUM(K48:K50)</f>
        <v>114.28571428571428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E52/100*7</f>
        <v>2.9999999999999996</v>
      </c>
      <c r="E52" s="33">
        <f>(DD40+DG40+DJ40+DM40+DP40+DS40+DV40)/7</f>
        <v>42.857142857142847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E53/100*7</f>
        <v>5</v>
      </c>
      <c r="E53" s="33">
        <f>(DE40+DH40+DK40+DN40+DQ40+DT40+DW40)/7</f>
        <v>71.428571428571431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8</v>
      </c>
      <c r="E55" s="56">
        <f>SUM(E52:E54)</f>
        <v>114.28571428571428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9" t="s">
        <v>159</v>
      </c>
      <c r="E56" s="119"/>
      <c r="F56" s="101" t="s">
        <v>116</v>
      </c>
      <c r="G56" s="102"/>
      <c r="H56" s="105" t="s">
        <v>174</v>
      </c>
      <c r="I56" s="106"/>
      <c r="J56" s="80" t="s">
        <v>186</v>
      </c>
      <c r="K56" s="80"/>
      <c r="L56" s="80" t="s">
        <v>117</v>
      </c>
      <c r="M56" s="80"/>
    </row>
    <row r="57" spans="2:13" x14ac:dyDescent="0.25">
      <c r="B57" s="28" t="s">
        <v>812</v>
      </c>
      <c r="C57" s="24" t="s">
        <v>809</v>
      </c>
      <c r="D57" s="36">
        <f>E57/100*7</f>
        <v>2.9999999999999996</v>
      </c>
      <c r="E57" s="33">
        <f>(DY40+EB40+EE40+EH40+EK40+EN40+EQ40)/7</f>
        <v>42.857142857142847</v>
      </c>
      <c r="F57" s="24">
        <f>G57/100*7</f>
        <v>2.9999999999999996</v>
      </c>
      <c r="G57" s="33">
        <f>(ET40+EW40+EZ40+FC40+FF40+FI40+FL40)/7</f>
        <v>42.857142857142847</v>
      </c>
      <c r="H57" s="24">
        <f>I57/100*7</f>
        <v>2.9999999999999996</v>
      </c>
      <c r="I57" s="33">
        <f>(FO40+FR40+FU40+FX40+GA40+GD40+GG40)/7</f>
        <v>42.857142857142847</v>
      </c>
      <c r="J57" s="24">
        <f>K57/100*7</f>
        <v>2.9999999999999996</v>
      </c>
      <c r="K57" s="33">
        <f>(GJ40+GM40+GP40+GS40+GV40+GY40+HB40)/7</f>
        <v>42.857142857142847</v>
      </c>
      <c r="L57" s="24">
        <f>M57/100*7</f>
        <v>2.9999999999999996</v>
      </c>
      <c r="M57" s="33">
        <f>(HE40+HH40+HK40+HN40+HQ40+HT40+HW40)/7</f>
        <v>42.857142857142847</v>
      </c>
    </row>
    <row r="58" spans="2:13" x14ac:dyDescent="0.25">
      <c r="B58" s="28" t="s">
        <v>813</v>
      </c>
      <c r="C58" s="24" t="s">
        <v>809</v>
      </c>
      <c r="D58" s="36">
        <f>E58/100*7</f>
        <v>5</v>
      </c>
      <c r="E58" s="33">
        <f>(DZ40+EC40+EF40+EI40+EL40+EO40+ER40)/7</f>
        <v>71.428571428571431</v>
      </c>
      <c r="F58" s="24">
        <f>G58/100*7</f>
        <v>5</v>
      </c>
      <c r="G58" s="33">
        <f>(EU40+EX40+FA40+FD40+FG40+FJ40+FM40)/7</f>
        <v>71.428571428571431</v>
      </c>
      <c r="H58" s="24">
        <f>I58/100*7</f>
        <v>5</v>
      </c>
      <c r="I58" s="33">
        <f>(FP40+FS40+FV40+FY40+GB40+GE40+GH40)/7</f>
        <v>71.428571428571431</v>
      </c>
      <c r="J58" s="24">
        <f>K58/100*7</f>
        <v>5</v>
      </c>
      <c r="K58" s="33">
        <f>(GK40+GN40+GQ40+GT40+GW40+GZ40+HC40)/7</f>
        <v>71.428571428571431</v>
      </c>
      <c r="L58" s="24">
        <f>M58/100*7</f>
        <v>5</v>
      </c>
      <c r="M58" s="33">
        <f>(HF40+HI40+HL40+HO40+HR40+HU40+HX40)/7</f>
        <v>71.428571428571431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3">SUM(D57:D59)</f>
        <v>8</v>
      </c>
      <c r="E60" s="35">
        <f t="shared" si="13"/>
        <v>114.28571428571428</v>
      </c>
      <c r="F60" s="34">
        <f t="shared" si="13"/>
        <v>8</v>
      </c>
      <c r="G60" s="34">
        <f t="shared" si="13"/>
        <v>114.28571428571428</v>
      </c>
      <c r="H60" s="34">
        <f t="shared" si="13"/>
        <v>8</v>
      </c>
      <c r="I60" s="34">
        <f t="shared" si="13"/>
        <v>114.28571428571428</v>
      </c>
      <c r="J60" s="34">
        <f t="shared" si="13"/>
        <v>8</v>
      </c>
      <c r="K60" s="34">
        <f t="shared" si="13"/>
        <v>114.28571428571428</v>
      </c>
      <c r="L60" s="34">
        <f>SUM(L57:L59)</f>
        <v>8</v>
      </c>
      <c r="M60" s="34">
        <f>SUM(M57:M59)</f>
        <v>114.28571428571428</v>
      </c>
    </row>
    <row r="61" spans="2:13" x14ac:dyDescent="0.25">
      <c r="B61" s="28" t="s">
        <v>812</v>
      </c>
      <c r="C61" s="24" t="s">
        <v>810</v>
      </c>
      <c r="D61" s="36">
        <f>E61/100*7</f>
        <v>2.9999999999999996</v>
      </c>
      <c r="E61" s="33">
        <f>(HZ40+IC40+IF40+II40+IL40+IO40+IR40)/7</f>
        <v>42.857142857142847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E62/100*7</f>
        <v>5</v>
      </c>
      <c r="E62" s="33">
        <f>(IA40+ID40+IG40+IJ40+IM40+IP40+IS40)/7</f>
        <v>71.428571428571431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8</v>
      </c>
      <c r="E64" s="35">
        <f>SUM(E61:E63)</f>
        <v>114.28571428571428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1379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8" t="s">
        <v>1377</v>
      </c>
      <c r="IS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0" t="s">
        <v>0</v>
      </c>
      <c r="B4" s="130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2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4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 x14ac:dyDescent="0.25">
      <c r="A5" s="131"/>
      <c r="B5" s="131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9" t="s">
        <v>174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186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124" t="s">
        <v>117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6"/>
      <c r="HZ5" s="127" t="s">
        <v>139</v>
      </c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9"/>
    </row>
    <row r="6" spans="1:254" ht="15.75" x14ac:dyDescent="0.25">
      <c r="A6" s="131"/>
      <c r="B6" s="131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1" t="s">
        <v>642</v>
      </c>
      <c r="AQ6" s="71"/>
      <c r="AR6" s="71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1" t="s">
        <v>648</v>
      </c>
      <c r="BI6" s="71"/>
      <c r="BJ6" s="71"/>
      <c r="BK6" s="71" t="s">
        <v>707</v>
      </c>
      <c r="BL6" s="71"/>
      <c r="BM6" s="71"/>
      <c r="BN6" s="78" t="s">
        <v>649</v>
      </c>
      <c r="BO6" s="78"/>
      <c r="BP6" s="78"/>
      <c r="BQ6" s="78" t="s">
        <v>650</v>
      </c>
      <c r="BR6" s="78"/>
      <c r="BS6" s="78"/>
      <c r="BT6" s="71" t="s">
        <v>651</v>
      </c>
      <c r="BU6" s="71"/>
      <c r="BV6" s="71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 x14ac:dyDescent="0.25">
      <c r="A7" s="131"/>
      <c r="B7" s="131"/>
      <c r="C7" s="81" t="s">
        <v>1337</v>
      </c>
      <c r="D7" s="81"/>
      <c r="E7" s="81"/>
      <c r="F7" s="81" t="s">
        <v>1338</v>
      </c>
      <c r="G7" s="81"/>
      <c r="H7" s="81"/>
      <c r="I7" s="81" t="s">
        <v>1339</v>
      </c>
      <c r="J7" s="81"/>
      <c r="K7" s="81"/>
      <c r="L7" s="81" t="s">
        <v>1340</v>
      </c>
      <c r="M7" s="81"/>
      <c r="N7" s="81"/>
      <c r="O7" s="81" t="s">
        <v>1341</v>
      </c>
      <c r="P7" s="81"/>
      <c r="Q7" s="81"/>
      <c r="R7" s="81" t="s">
        <v>1342</v>
      </c>
      <c r="S7" s="81"/>
      <c r="T7" s="81"/>
      <c r="U7" s="81" t="s">
        <v>1343</v>
      </c>
      <c r="V7" s="81"/>
      <c r="W7" s="81"/>
      <c r="X7" s="81" t="s">
        <v>1344</v>
      </c>
      <c r="Y7" s="81"/>
      <c r="Z7" s="81"/>
      <c r="AA7" s="81" t="s">
        <v>1345</v>
      </c>
      <c r="AB7" s="81"/>
      <c r="AC7" s="81"/>
      <c r="AD7" s="81" t="s">
        <v>1346</v>
      </c>
      <c r="AE7" s="81"/>
      <c r="AF7" s="81"/>
      <c r="AG7" s="81" t="s">
        <v>1347</v>
      </c>
      <c r="AH7" s="81"/>
      <c r="AI7" s="81"/>
      <c r="AJ7" s="81" t="s">
        <v>1348</v>
      </c>
      <c r="AK7" s="81"/>
      <c r="AL7" s="81"/>
      <c r="AM7" s="81" t="s">
        <v>1349</v>
      </c>
      <c r="AN7" s="81"/>
      <c r="AO7" s="81"/>
      <c r="AP7" s="81" t="s">
        <v>1350</v>
      </c>
      <c r="AQ7" s="81"/>
      <c r="AR7" s="81"/>
      <c r="AS7" s="81" t="s">
        <v>1351</v>
      </c>
      <c r="AT7" s="81"/>
      <c r="AU7" s="81"/>
      <c r="AV7" s="81" t="s">
        <v>1352</v>
      </c>
      <c r="AW7" s="81"/>
      <c r="AX7" s="81"/>
      <c r="AY7" s="81" t="s">
        <v>1353</v>
      </c>
      <c r="AZ7" s="81"/>
      <c r="BA7" s="81"/>
      <c r="BB7" s="81" t="s">
        <v>1354</v>
      </c>
      <c r="BC7" s="81"/>
      <c r="BD7" s="81"/>
      <c r="BE7" s="81" t="s">
        <v>1355</v>
      </c>
      <c r="BF7" s="81"/>
      <c r="BG7" s="81"/>
      <c r="BH7" s="81" t="s">
        <v>1356</v>
      </c>
      <c r="BI7" s="81"/>
      <c r="BJ7" s="81"/>
      <c r="BK7" s="81" t="s">
        <v>1357</v>
      </c>
      <c r="BL7" s="81"/>
      <c r="BM7" s="81"/>
      <c r="BN7" s="81" t="s">
        <v>1358</v>
      </c>
      <c r="BO7" s="81"/>
      <c r="BP7" s="81"/>
      <c r="BQ7" s="81" t="s">
        <v>1359</v>
      </c>
      <c r="BR7" s="81"/>
      <c r="BS7" s="81"/>
      <c r="BT7" s="81" t="s">
        <v>1360</v>
      </c>
      <c r="BU7" s="81"/>
      <c r="BV7" s="81"/>
      <c r="BW7" s="81" t="s">
        <v>1361</v>
      </c>
      <c r="BX7" s="81"/>
      <c r="BY7" s="81"/>
      <c r="BZ7" s="81" t="s">
        <v>1198</v>
      </c>
      <c r="CA7" s="81"/>
      <c r="CB7" s="81"/>
      <c r="CC7" s="81" t="s">
        <v>1362</v>
      </c>
      <c r="CD7" s="81"/>
      <c r="CE7" s="81"/>
      <c r="CF7" s="81" t="s">
        <v>1363</v>
      </c>
      <c r="CG7" s="81"/>
      <c r="CH7" s="81"/>
      <c r="CI7" s="81" t="s">
        <v>1364</v>
      </c>
      <c r="CJ7" s="81"/>
      <c r="CK7" s="81"/>
      <c r="CL7" s="81" t="s">
        <v>1365</v>
      </c>
      <c r="CM7" s="81"/>
      <c r="CN7" s="81"/>
      <c r="CO7" s="81" t="s">
        <v>1366</v>
      </c>
      <c r="CP7" s="81"/>
      <c r="CQ7" s="81"/>
      <c r="CR7" s="81" t="s">
        <v>1367</v>
      </c>
      <c r="CS7" s="81"/>
      <c r="CT7" s="81"/>
      <c r="CU7" s="81" t="s">
        <v>1368</v>
      </c>
      <c r="CV7" s="81"/>
      <c r="CW7" s="81"/>
      <c r="CX7" s="81" t="s">
        <v>1369</v>
      </c>
      <c r="CY7" s="81"/>
      <c r="CZ7" s="81"/>
      <c r="DA7" s="81" t="s">
        <v>1370</v>
      </c>
      <c r="DB7" s="81"/>
      <c r="DC7" s="81"/>
      <c r="DD7" s="81" t="s">
        <v>1371</v>
      </c>
      <c r="DE7" s="81"/>
      <c r="DF7" s="81"/>
      <c r="DG7" s="81" t="s">
        <v>1372</v>
      </c>
      <c r="DH7" s="81"/>
      <c r="DI7" s="81"/>
      <c r="DJ7" s="82" t="s">
        <v>1373</v>
      </c>
      <c r="DK7" s="82"/>
      <c r="DL7" s="82"/>
      <c r="DM7" s="82" t="s">
        <v>1374</v>
      </c>
      <c r="DN7" s="82"/>
      <c r="DO7" s="82"/>
      <c r="DP7" s="82" t="s">
        <v>1375</v>
      </c>
      <c r="DQ7" s="82"/>
      <c r="DR7" s="82"/>
      <c r="DS7" s="82" t="s">
        <v>1376</v>
      </c>
      <c r="DT7" s="82"/>
      <c r="DU7" s="82"/>
      <c r="DV7" s="82" t="s">
        <v>745</v>
      </c>
      <c r="DW7" s="82"/>
      <c r="DX7" s="82"/>
      <c r="DY7" s="81" t="s">
        <v>761</v>
      </c>
      <c r="DZ7" s="81"/>
      <c r="EA7" s="81"/>
      <c r="EB7" s="81" t="s">
        <v>762</v>
      </c>
      <c r="EC7" s="81"/>
      <c r="ED7" s="81"/>
      <c r="EE7" s="81" t="s">
        <v>1230</v>
      </c>
      <c r="EF7" s="81"/>
      <c r="EG7" s="81"/>
      <c r="EH7" s="81" t="s">
        <v>763</v>
      </c>
      <c r="EI7" s="81"/>
      <c r="EJ7" s="81"/>
      <c r="EK7" s="81" t="s">
        <v>1333</v>
      </c>
      <c r="EL7" s="81"/>
      <c r="EM7" s="81"/>
      <c r="EN7" s="81" t="s">
        <v>766</v>
      </c>
      <c r="EO7" s="81"/>
      <c r="EP7" s="81"/>
      <c r="EQ7" s="81" t="s">
        <v>1239</v>
      </c>
      <c r="ER7" s="81"/>
      <c r="ES7" s="81"/>
      <c r="ET7" s="81" t="s">
        <v>771</v>
      </c>
      <c r="EU7" s="81"/>
      <c r="EV7" s="81"/>
      <c r="EW7" s="81" t="s">
        <v>1242</v>
      </c>
      <c r="EX7" s="81"/>
      <c r="EY7" s="81"/>
      <c r="EZ7" s="81" t="s">
        <v>1244</v>
      </c>
      <c r="FA7" s="81"/>
      <c r="FB7" s="81"/>
      <c r="FC7" s="81" t="s">
        <v>1246</v>
      </c>
      <c r="FD7" s="81"/>
      <c r="FE7" s="81"/>
      <c r="FF7" s="81" t="s">
        <v>1334</v>
      </c>
      <c r="FG7" s="81"/>
      <c r="FH7" s="81"/>
      <c r="FI7" s="81" t="s">
        <v>1249</v>
      </c>
      <c r="FJ7" s="81"/>
      <c r="FK7" s="81"/>
      <c r="FL7" s="81" t="s">
        <v>775</v>
      </c>
      <c r="FM7" s="81"/>
      <c r="FN7" s="81"/>
      <c r="FO7" s="81" t="s">
        <v>1253</v>
      </c>
      <c r="FP7" s="81"/>
      <c r="FQ7" s="81"/>
      <c r="FR7" s="81" t="s">
        <v>1256</v>
      </c>
      <c r="FS7" s="81"/>
      <c r="FT7" s="81"/>
      <c r="FU7" s="81" t="s">
        <v>1260</v>
      </c>
      <c r="FV7" s="81"/>
      <c r="FW7" s="81"/>
      <c r="FX7" s="81" t="s">
        <v>1262</v>
      </c>
      <c r="FY7" s="81"/>
      <c r="FZ7" s="81"/>
      <c r="GA7" s="82" t="s">
        <v>1265</v>
      </c>
      <c r="GB7" s="82"/>
      <c r="GC7" s="82"/>
      <c r="GD7" s="81" t="s">
        <v>780</v>
      </c>
      <c r="GE7" s="81"/>
      <c r="GF7" s="81"/>
      <c r="GG7" s="82" t="s">
        <v>1272</v>
      </c>
      <c r="GH7" s="82"/>
      <c r="GI7" s="82"/>
      <c r="GJ7" s="82" t="s">
        <v>1273</v>
      </c>
      <c r="GK7" s="82"/>
      <c r="GL7" s="82"/>
      <c r="GM7" s="82" t="s">
        <v>1275</v>
      </c>
      <c r="GN7" s="82"/>
      <c r="GO7" s="82"/>
      <c r="GP7" s="82" t="s">
        <v>1276</v>
      </c>
      <c r="GQ7" s="82"/>
      <c r="GR7" s="82"/>
      <c r="GS7" s="82" t="s">
        <v>787</v>
      </c>
      <c r="GT7" s="82"/>
      <c r="GU7" s="82"/>
      <c r="GV7" s="82" t="s">
        <v>789</v>
      </c>
      <c r="GW7" s="82"/>
      <c r="GX7" s="82"/>
      <c r="GY7" s="82" t="s">
        <v>790</v>
      </c>
      <c r="GZ7" s="82"/>
      <c r="HA7" s="82"/>
      <c r="HB7" s="81" t="s">
        <v>1283</v>
      </c>
      <c r="HC7" s="81"/>
      <c r="HD7" s="81"/>
      <c r="HE7" s="81" t="s">
        <v>1285</v>
      </c>
      <c r="HF7" s="81"/>
      <c r="HG7" s="81"/>
      <c r="HH7" s="81" t="s">
        <v>796</v>
      </c>
      <c r="HI7" s="81"/>
      <c r="HJ7" s="81"/>
      <c r="HK7" s="81" t="s">
        <v>1286</v>
      </c>
      <c r="HL7" s="81"/>
      <c r="HM7" s="81"/>
      <c r="HN7" s="81" t="s">
        <v>1289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1298</v>
      </c>
      <c r="IA7" s="81"/>
      <c r="IB7" s="81"/>
      <c r="IC7" s="81" t="s">
        <v>1302</v>
      </c>
      <c r="ID7" s="81"/>
      <c r="IE7" s="81"/>
      <c r="IF7" s="81" t="s">
        <v>802</v>
      </c>
      <c r="IG7" s="81"/>
      <c r="IH7" s="81"/>
      <c r="II7" s="81" t="s">
        <v>1307</v>
      </c>
      <c r="IJ7" s="81"/>
      <c r="IK7" s="81"/>
      <c r="IL7" s="81" t="s">
        <v>1308</v>
      </c>
      <c r="IM7" s="81"/>
      <c r="IN7" s="81"/>
      <c r="IO7" s="81" t="s">
        <v>1312</v>
      </c>
      <c r="IP7" s="81"/>
      <c r="IQ7" s="81"/>
      <c r="IR7" s="81" t="s">
        <v>1316</v>
      </c>
      <c r="IS7" s="81"/>
      <c r="IT7" s="81"/>
    </row>
    <row r="8" spans="1:254" ht="58.5" customHeight="1" x14ac:dyDescent="0.25">
      <c r="A8" s="132"/>
      <c r="B8" s="132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99" t="s">
        <v>278</v>
      </c>
      <c r="B34" s="10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3" t="s">
        <v>839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7" t="s">
        <v>56</v>
      </c>
      <c r="E42" s="118"/>
      <c r="F42" s="103" t="s">
        <v>3</v>
      </c>
      <c r="G42" s="104"/>
      <c r="H42" s="105" t="s">
        <v>715</v>
      </c>
      <c r="I42" s="106"/>
      <c r="J42" s="105" t="s">
        <v>331</v>
      </c>
      <c r="K42" s="10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9" t="s">
        <v>159</v>
      </c>
      <c r="E51" s="119"/>
      <c r="F51" s="101" t="s">
        <v>116</v>
      </c>
      <c r="G51" s="102"/>
      <c r="H51" s="105" t="s">
        <v>174</v>
      </c>
      <c r="I51" s="106"/>
      <c r="J51" s="80" t="s">
        <v>186</v>
      </c>
      <c r="K51" s="80"/>
      <c r="L51" s="80" t="s">
        <v>117</v>
      </c>
      <c r="M51" s="8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ортаңғы топ</vt:lpstr>
      <vt:lpstr>ерте жас тобы</vt:lpstr>
      <vt:lpstr>кіші топ 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Казына</cp:lastModifiedBy>
  <dcterms:created xsi:type="dcterms:W3CDTF">2022-12-22T06:57:03Z</dcterms:created>
  <dcterms:modified xsi:type="dcterms:W3CDTF">2025-06-01T16:36:45Z</dcterms:modified>
</cp:coreProperties>
</file>